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5480" windowHeight="6795" activeTab="0"/>
  </bookViews>
  <sheets>
    <sheet name="Отчет об исполнении бюджета ГР" sheetId="1" r:id="rId1"/>
  </sheets>
  <definedNames/>
  <calcPr fullCalcOnLoad="1" refMode="R1C1"/>
</workbook>
</file>

<file path=xl/sharedStrings.xml><?xml version="1.0" encoding="utf-8"?>
<sst xmlns="http://schemas.openxmlformats.org/spreadsheetml/2006/main" count="387" uniqueCount="244">
  <si>
    <t>Форма по ОКУД</t>
  </si>
  <si>
    <t>200</t>
  </si>
  <si>
    <t>г.</t>
  </si>
  <si>
    <t>Руководитель</t>
  </si>
  <si>
    <t>(подпись)</t>
  </si>
  <si>
    <t>(расшифровка подписи)</t>
  </si>
  <si>
    <t>Главный бухгалтер</t>
  </si>
  <si>
    <t>ОТЧЕТ ОБ ИСПОЛНЕНИИ БЮДЖЕТА</t>
  </si>
  <si>
    <t>0503127</t>
  </si>
  <si>
    <t>1. Доходы бюджета</t>
  </si>
  <si>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</si>
  <si>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</si>
  <si>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</si>
  <si>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</si>
  <si>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</si>
  <si>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</si>
  <si>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в том числе:</t>
  </si>
  <si>
    <t>2. Расходы бюджета</t>
  </si>
  <si>
    <t>Форма 0503127 с. 2</t>
  </si>
  <si>
    <t>Лимиты бюджетных обязательств</t>
  </si>
  <si>
    <t>Неисполненные
назначения</t>
  </si>
  <si>
    <t>по
ассигно-ваниям</t>
  </si>
  <si>
    <t>по
лимитам бюджетных обязательств</t>
  </si>
  <si>
    <t>Расходы бюджета - всего</t>
  </si>
  <si>
    <t>450</t>
  </si>
  <si>
    <t>Форма 0503127 с. 3</t>
  </si>
  <si>
    <t>500</t>
  </si>
  <si>
    <t>510</t>
  </si>
  <si>
    <t>700</t>
  </si>
  <si>
    <t>Руководитель финансово-</t>
  </si>
  <si>
    <t>экономической службы</t>
  </si>
  <si>
    <t>по ОКПО</t>
  </si>
  <si>
    <t>"</t>
  </si>
  <si>
    <t>Дата</t>
  </si>
  <si>
    <t>Наименование бюджета</t>
  </si>
  <si>
    <t>Единица измерения: руб.</t>
  </si>
  <si>
    <t>по ОКЕИ</t>
  </si>
  <si>
    <t>КОДЫ</t>
  </si>
  <si>
    <t>итого</t>
  </si>
  <si>
    <t>010</t>
  </si>
  <si>
    <t>710</t>
  </si>
  <si>
    <t>810</t>
  </si>
  <si>
    <t>720</t>
  </si>
  <si>
    <t>820</t>
  </si>
  <si>
    <t>800</t>
  </si>
  <si>
    <t>Изменение остатков средств</t>
  </si>
  <si>
    <t>811</t>
  </si>
  <si>
    <t>812</t>
  </si>
  <si>
    <t>821</t>
  </si>
  <si>
    <t>822</t>
  </si>
  <si>
    <t>Утвержденные бюджетные назначения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</si>
  <si>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</si>
  <si>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</si>
  <si>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</si>
  <si>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</si>
  <si>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Глава по БК</t>
  </si>
  <si>
    <t>по ОКАТО</t>
  </si>
  <si>
    <t>Код дохода                                      по бюджетной                     классификации</t>
  </si>
  <si>
    <t>через      финансовые      органы</t>
  </si>
  <si>
    <t>3. Источники финансирования дефицита бюджета</t>
  </si>
  <si>
    <t>Код источника      финансирования                          по бюджетной        классификации</t>
  </si>
  <si>
    <t>Код расхода                          по бюджетной классификации</t>
  </si>
  <si>
    <t>через финансовые     органы</t>
  </si>
  <si>
    <t>через        финансовые        органы</t>
  </si>
  <si>
    <t>увеличение остатков средств</t>
  </si>
  <si>
    <t>уменьшение остатков средств</t>
  </si>
  <si>
    <t>Источники финансирования дефицита
бюджета - всего</t>
  </si>
  <si>
    <t>Доходы бюджета - всего</t>
  </si>
  <si>
    <t>Изменение остатков по расчетам               (стр.810 + 820)</t>
  </si>
  <si>
    <t>Уменьшение остатков по внутренним расчетам</t>
  </si>
  <si>
    <t xml:space="preserve">        в том числе:</t>
  </si>
  <si>
    <t>Периодичность: месячная</t>
  </si>
  <si>
    <t>Изменение остатков по расчетам с органами,
организующими исполнение бюджета        (стр.811 + 812)</t>
  </si>
  <si>
    <t>Уменьшение счетов расчетов 
(кредитовый остаток счета 130405000)</t>
  </si>
  <si>
    <t>Изменение остатков по внутренним расчетам (стр.821 + стр. 822)</t>
  </si>
  <si>
    <t>Утвержденные   бюджетные          назначения</t>
  </si>
  <si>
    <t xml:space="preserve">         в том числе:                                      Увеличение остатков по внутренним расчетам</t>
  </si>
  <si>
    <t>Результат исполнения бюджета
(дефицит / профицит)</t>
  </si>
  <si>
    <t xml:space="preserve">        из них:                                               Увеличение счетов расчетов (дебетовый остаток счета 121002000)</t>
  </si>
  <si>
    <t>на 01.01.2016 г.</t>
  </si>
  <si>
    <t>14.01.2016</t>
  </si>
  <si>
    <t>Клементейкинский сельский исполнительный комитет</t>
  </si>
  <si>
    <t>бюджет Клементейкинского сельского поселения Альметьевского муниципального района Республики Татарстан</t>
  </si>
  <si>
    <t>Налоговые доходы</t>
  </si>
  <si>
    <t>18210102010011000110</t>
  </si>
  <si>
    <t>18210102030011000110</t>
  </si>
  <si>
    <t>18210102030012100110</t>
  </si>
  <si>
    <t>18210102030013000110</t>
  </si>
  <si>
    <t>18210102030014000110</t>
  </si>
  <si>
    <t>18210601030101000110</t>
  </si>
  <si>
    <t>18210601030102100110</t>
  </si>
  <si>
    <t>18210606033101000110</t>
  </si>
  <si>
    <t>18210606033102100110</t>
  </si>
  <si>
    <t>18210606043101000110</t>
  </si>
  <si>
    <t>18210606043102100110</t>
  </si>
  <si>
    <t>18210904053102100110</t>
  </si>
  <si>
    <t>93810804020011000110</t>
  </si>
  <si>
    <t>Доходы от оказания платных услуг</t>
  </si>
  <si>
    <t>93811302995100000130</t>
  </si>
  <si>
    <t>Прочие доходы</t>
  </si>
  <si>
    <t>93811714030100000180</t>
  </si>
  <si>
    <t>Поступления от других бюджетов бюджетной системы Российской Федерации</t>
  </si>
  <si>
    <t>93820201001100000151</t>
  </si>
  <si>
    <t>93820203003100000151</t>
  </si>
  <si>
    <t>93820203015100000151</t>
  </si>
  <si>
    <t>93820204012100000151</t>
  </si>
  <si>
    <t>93820204014100000151</t>
  </si>
  <si>
    <t>93820705030100000180</t>
  </si>
  <si>
    <t>Доходы от собственности</t>
  </si>
  <si>
    <t>95711105035100000120</t>
  </si>
  <si>
    <t>Заработная плата</t>
  </si>
  <si>
    <t>81701020020300121211 00000 301 000000</t>
  </si>
  <si>
    <t>81701020020300121211 00000 301 211001</t>
  </si>
  <si>
    <t>81701020020300121211 12100 301 000000</t>
  </si>
  <si>
    <t>81701020020300121211 12100 301 211001</t>
  </si>
  <si>
    <t>81701020020300121211 99996 309 000000</t>
  </si>
  <si>
    <t>81701020020300121211 99996 309 211001</t>
  </si>
  <si>
    <t>81701020020300121211 99997 309 000000</t>
  </si>
  <si>
    <t>81701020020300121211 99997 309 211001</t>
  </si>
  <si>
    <t>Начисления на выплаты по оплате труда</t>
  </si>
  <si>
    <t>81701020020300121213 00000 301 000000</t>
  </si>
  <si>
    <t>81701020020300121213 00000 301 213001</t>
  </si>
  <si>
    <t>81701020020300121213 12100 301 000000</t>
  </si>
  <si>
    <t>81701020020300121213 12100 301 213001</t>
  </si>
  <si>
    <t>81701020020300121213 99996 309 000000</t>
  </si>
  <si>
    <t>81701020020300121213 99996 309 213001</t>
  </si>
  <si>
    <t>81701020020300121213 99997 309 000000</t>
  </si>
  <si>
    <t>81701020020300121213 99997 309 213001</t>
  </si>
  <si>
    <t>91701040020400121211 00000 301 000000</t>
  </si>
  <si>
    <t>91701040020400121211 00000 301 211001</t>
  </si>
  <si>
    <t>91701040020400121211 99997 309 000000</t>
  </si>
  <si>
    <t>91701040020400121211 99997 309 211001</t>
  </si>
  <si>
    <t>91701040020400121213 00000 301 000000</t>
  </si>
  <si>
    <t>91701040020400121213 00000 301 213001</t>
  </si>
  <si>
    <t>91701040020400121213 99997 309 000000</t>
  </si>
  <si>
    <t>91701040020400121213 99997 309 213001</t>
  </si>
  <si>
    <t>Прочие выплаты</t>
  </si>
  <si>
    <t>91701040020400122212 99997 309 000000</t>
  </si>
  <si>
    <t>91701040020400122212 99997 309 212099</t>
  </si>
  <si>
    <t>Транспортные услуги</t>
  </si>
  <si>
    <t>91701040020400122222 99997 309 000000</t>
  </si>
  <si>
    <t>91701040020400122222 99997 309 222099</t>
  </si>
  <si>
    <t>Услуги связи</t>
  </si>
  <si>
    <t>91701040020400244221 00000 301 000000</t>
  </si>
  <si>
    <t>91701040020400244221 00000 301 221001</t>
  </si>
  <si>
    <t>Коммунальные услуги</t>
  </si>
  <si>
    <t>91701040020400244223 00000 301 223001</t>
  </si>
  <si>
    <t>91701040020400244223 00000 301 223002</t>
  </si>
  <si>
    <t>Работы, услуги по содержанию имущества</t>
  </si>
  <si>
    <t>91701040020400244225 00000 301 225005</t>
  </si>
  <si>
    <t>91701040020400244225 00000 301 225009</t>
  </si>
  <si>
    <t>91701040020400244225 99997 309 225001</t>
  </si>
  <si>
    <t>91701040020400244225 99997 309 225002</t>
  </si>
  <si>
    <t>91701040020400244225 99997 309 225004</t>
  </si>
  <si>
    <t>91701040020400244225 99997 309 225005</t>
  </si>
  <si>
    <t>91701040020400244225 99997 309 225010</t>
  </si>
  <si>
    <t>91701040020400244225 99997 309 225012</t>
  </si>
  <si>
    <t>Прочие работы, услуги</t>
  </si>
  <si>
    <t>91701040020400244226 00000 301 226031</t>
  </si>
  <si>
    <t>91701040020400244226 00000 301 226036</t>
  </si>
  <si>
    <t>91701040020400244226 12100 301 226005</t>
  </si>
  <si>
    <t>91701040020400244226 99997 309 000000</t>
  </si>
  <si>
    <t>91701040020400244226 99997 309 226008</t>
  </si>
  <si>
    <t>91701040020400244226 99997 309 226015</t>
  </si>
  <si>
    <t>91701040020400244226 99997 309 226099</t>
  </si>
  <si>
    <t>Увеличение стоимости материальных запасов</t>
  </si>
  <si>
    <t>91701040020400244340 00000 301 340001</t>
  </si>
  <si>
    <t>91701040020400244340 12100 301 000000</t>
  </si>
  <si>
    <t>91701040020400244340 12100 301 340099</t>
  </si>
  <si>
    <t>91701040020400244340 99997 309 340001</t>
  </si>
  <si>
    <t>91701040020400244340 99997 309 340013</t>
  </si>
  <si>
    <t>Прочие расходы</t>
  </si>
  <si>
    <t>91701040020400852290 00000 301 290004</t>
  </si>
  <si>
    <t>91701040020400852290 00000 301 290005</t>
  </si>
  <si>
    <t>91701040020400852290 00000 301 290015</t>
  </si>
  <si>
    <t>91701130029500851290 00000 301 290001</t>
  </si>
  <si>
    <t>91701130029500851290 00000 301 290014</t>
  </si>
  <si>
    <t>91701130029500851290 99997 309 290001</t>
  </si>
  <si>
    <t>91701130029900121211 00000 301 000000</t>
  </si>
  <si>
    <t>91701130029900121211 00000 301 211001</t>
  </si>
  <si>
    <t>91701130029900121211 99997 309 000000</t>
  </si>
  <si>
    <t>91701130029900121211 99997 309 211001</t>
  </si>
  <si>
    <t>91701130029900121213 00000 301 000000</t>
  </si>
  <si>
    <t>91701130029900121213 00000 301 213001</t>
  </si>
  <si>
    <t>91701130029900121213 99997 309 000000</t>
  </si>
  <si>
    <t>91701130029900121213 99997 309 213001</t>
  </si>
  <si>
    <t>91701130029900244226 00000 301 226001</t>
  </si>
  <si>
    <t>91701130029900244340 00000 301 340017</t>
  </si>
  <si>
    <t>91701139905930244340 00000 100 000000</t>
  </si>
  <si>
    <t>91702039905118121211 00000 100 000000</t>
  </si>
  <si>
    <t>91702039905118121213 00000 100 000000</t>
  </si>
  <si>
    <t>91702039905118244222 00000 100 000000</t>
  </si>
  <si>
    <t>91702039905118244340 00000 100 000000</t>
  </si>
  <si>
    <t>91704127110344244226 99997 309 226019</t>
  </si>
  <si>
    <t>91705023510500244225 00000 301 000000</t>
  </si>
  <si>
    <t>91705023510500244226 99997 309 226019</t>
  </si>
  <si>
    <t>91705036000100244223 00000 301 223001</t>
  </si>
  <si>
    <t>91705036000100244223 99997 309 223001</t>
  </si>
  <si>
    <t>91705036000200244225 00000 301 000000</t>
  </si>
  <si>
    <t>91705036000200244225 00000 301 225008</t>
  </si>
  <si>
    <t>91705036000200244225 88888 311 000000</t>
  </si>
  <si>
    <t>91705036000200244225 88888 311 225008</t>
  </si>
  <si>
    <t>91705036000200244225 99997 311 000000</t>
  </si>
  <si>
    <t>91705036000200244225 99997 311 225008</t>
  </si>
  <si>
    <t>91705036000200244226 99997 309 000000</t>
  </si>
  <si>
    <t>91705036000200244226 99997 309 226008</t>
  </si>
  <si>
    <t>91705036000300244340 00000 301 340017</t>
  </si>
  <si>
    <t>91705036000400244340 00000 301 340017</t>
  </si>
  <si>
    <t>91705036000500244225 88888 311 000000</t>
  </si>
  <si>
    <t>91705036000500244225 88888 311 225099</t>
  </si>
  <si>
    <t>91705036000500244225 99997 311 000000</t>
  </si>
  <si>
    <t>Увеличение стоимости основных средств</t>
  </si>
  <si>
    <t>91705036000500244310 88888 311 000000</t>
  </si>
  <si>
    <t>91705036000500244310 88888 311 310099</t>
  </si>
  <si>
    <t>91705036000500244310 99997 309 000000</t>
  </si>
  <si>
    <t>91705036000500244310 99997 309 310099</t>
  </si>
  <si>
    <t>91705036000500244310 99997 311 000000</t>
  </si>
  <si>
    <t>91705036000500244310 99997 311 310099</t>
  </si>
  <si>
    <t>Перечисления другим бюджетам бюджетной системы Российской Федерации</t>
  </si>
  <si>
    <t>91707015210700540251 00000 301 000000</t>
  </si>
  <si>
    <t>91708014409900244221 00000 301 000000</t>
  </si>
  <si>
    <t>91708014409900244221 00000 301 221001</t>
  </si>
  <si>
    <t>91708014409900244223 00000 301 223001</t>
  </si>
  <si>
    <t>91708014409900244223 00000 301 223002</t>
  </si>
  <si>
    <t>91708014409900244225 00000 301 225001</t>
  </si>
  <si>
    <t>91708014409900244225 99997 309 000000</t>
  </si>
  <si>
    <t>91708014409900244225 99997 309 225002</t>
  </si>
  <si>
    <t>91708014409900244225 99997 309 225009</t>
  </si>
  <si>
    <t>91708014409900244225 99997 309 225099</t>
  </si>
  <si>
    <t>91708014409900244226 99997 309 226022</t>
  </si>
  <si>
    <t>91708014409900244290 00000 301 000000</t>
  </si>
  <si>
    <t>91708014409900244290 00000 301 290011</t>
  </si>
  <si>
    <t>91708014409900244310 00000 301 000000</t>
  </si>
  <si>
    <t>91708014409900244310 00000 301 310099</t>
  </si>
  <si>
    <t>91708014409900244340 00000 301 340017</t>
  </si>
  <si>
    <t>91708014409900244340 99997 309 000000</t>
  </si>
  <si>
    <t>Пособия по социальной помощи населению</t>
  </si>
  <si>
    <t>91710035050553323262 11111 301 000000</t>
  </si>
  <si>
    <t>91710035050553323262 11111 301 262099</t>
  </si>
  <si>
    <t>91711025129700244290 00000 301 000000</t>
  </si>
  <si>
    <t>91711025129700244290 00000 301 290011</t>
  </si>
  <si>
    <t>91711025129700244290 00000 301 290099</t>
  </si>
  <si>
    <t>Языков Л.Э.</t>
  </si>
  <si>
    <t>Языкова Г.Н.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</si>
</sst>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mmm/yyyy"/>
    <numFmt numFmtId="169" formatCode="[$-FC19]d\ mmmm\ yyyy\ &quot;г.&quot;"/>
    <numFmt numFmtId="170" formatCode="dd/mm/yy;@"/>
    <numFmt numFmtId="171" formatCode="#,##0.00_ ;\-#,##0.00\ "/>
    <numFmt numFmtId="172" formatCode="#,##0.000"/>
    <numFmt numFmtId="173" formatCode="000000"/>
    <numFmt numFmtId="174" formatCode="0.000"/>
    <numFmt numFmtId="175" formatCode="0.0"/>
  </numFmts>
  <fonts count="9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4" fontId="2" fillId="0" borderId="3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2" fillId="0" borderId="6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wrapText="1"/>
    </xf>
    <xf numFmtId="49" fontId="2" fillId="0" borderId="2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0" fontId="2" fillId="0" borderId="13" xfId="0" applyFont="1" applyBorder="1" applyAlignment="1">
      <alignment horizontal="left" indent="2"/>
    </xf>
    <xf numFmtId="49" fontId="2" fillId="0" borderId="2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right"/>
    </xf>
    <xf numFmtId="4" fontId="2" fillId="0" borderId="32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/>
    </xf>
    <xf numFmtId="0" fontId="2" fillId="0" borderId="13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FJ211"/>
  <sheetViews>
    <sheetView tabSelected="1" zoomScaleSheetLayoutView="100" workbookViewId="0" topLeftCell="A1">
      <selection activeCell="BB210" sqref="BB210"/>
    </sheetView>
  </sheetViews>
  <sheetFormatPr defaultColWidth="9.00390625" defaultRowHeight="12.75"/>
  <cols>
    <col min="1" max="35" width="0.875" style="0" customWidth="1"/>
    <col min="36" max="36" width="2.125" style="0" customWidth="1"/>
    <col min="37" max="53" width="0.875" style="0" customWidth="1"/>
    <col min="54" max="54" width="22.875" style="0" customWidth="1"/>
    <col min="55" max="139" width="0.875" style="0" customWidth="1"/>
    <col min="140" max="140" width="1.75390625" style="0" customWidth="1"/>
    <col min="141" max="16384" width="0.875" style="0" customWidth="1"/>
  </cols>
  <sheetData>
    <row r="1" spans="1:166" ht="15" customHeight="1">
      <c r="A1" s="93" t="s">
        <v>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93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93" t="s">
        <v>52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thickBot="1">
      <c r="A4" s="93" t="s">
        <v>53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1"/>
      <c r="ES4" s="1"/>
      <c r="ET4" s="69" t="s">
        <v>37</v>
      </c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3" t="s">
        <v>0</v>
      </c>
      <c r="ER5" s="1"/>
      <c r="ES5" s="1"/>
      <c r="ET5" s="106" t="s">
        <v>8</v>
      </c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8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9" t="s">
        <v>79</v>
      </c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3" t="s">
        <v>33</v>
      </c>
      <c r="ER6" s="1"/>
      <c r="ES6" s="1"/>
      <c r="ET6" s="38" t="s">
        <v>80</v>
      </c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94"/>
    </row>
    <row r="7" spans="1:166" ht="15" customHeight="1">
      <c r="A7" s="96" t="s">
        <v>54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1"/>
      <c r="BD7" s="1"/>
      <c r="BE7" s="98" t="s">
        <v>81</v>
      </c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3"/>
      <c r="ER7" s="1"/>
      <c r="ES7" s="1"/>
      <c r="ET7" s="101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3"/>
    </row>
    <row r="8" spans="1:166" ht="15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1"/>
      <c r="BD8" s="1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3" t="s">
        <v>31</v>
      </c>
      <c r="ER8" s="1"/>
      <c r="ES8" s="1"/>
      <c r="ET8" s="38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5"/>
    </row>
    <row r="9" spans="1:166" ht="15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1"/>
      <c r="BD9" s="1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3" t="s">
        <v>55</v>
      </c>
      <c r="ER9" s="1"/>
      <c r="ES9" s="1"/>
      <c r="ET9" s="38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5"/>
    </row>
    <row r="10" spans="1:166" ht="15" customHeight="1">
      <c r="A10" s="1" t="s">
        <v>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"/>
      <c r="W10" s="6"/>
      <c r="X10" s="18" t="s">
        <v>82</v>
      </c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3" t="s">
        <v>56</v>
      </c>
      <c r="ER10" s="1"/>
      <c r="ES10" s="1"/>
      <c r="ET10" s="38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94"/>
    </row>
    <row r="11" spans="1:166" ht="15" customHeight="1">
      <c r="A11" s="1" t="s">
        <v>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8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94"/>
    </row>
    <row r="12" spans="1:166" ht="15" customHeight="1" thickBot="1">
      <c r="A12" s="1" t="s">
        <v>35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3" t="s">
        <v>36</v>
      </c>
      <c r="ER12" s="1"/>
      <c r="ES12" s="1"/>
      <c r="ET12" s="95">
        <v>383</v>
      </c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8"/>
    </row>
    <row r="13" spans="1:166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93" t="s">
        <v>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79" t="s">
        <v>10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84"/>
      <c r="AN16" s="78" t="s">
        <v>11</v>
      </c>
      <c r="AO16" s="79"/>
      <c r="AP16" s="79"/>
      <c r="AQ16" s="79"/>
      <c r="AR16" s="79"/>
      <c r="AS16" s="84"/>
      <c r="AT16" s="78" t="s">
        <v>57</v>
      </c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84"/>
      <c r="BJ16" s="78" t="s">
        <v>75</v>
      </c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84"/>
      <c r="CF16" s="75" t="s">
        <v>12</v>
      </c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7"/>
      <c r="ET16" s="78" t="s">
        <v>13</v>
      </c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80"/>
    </row>
    <row r="17" spans="1:166" ht="57.75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5"/>
      <c r="AN17" s="81"/>
      <c r="AO17" s="82"/>
      <c r="AP17" s="82"/>
      <c r="AQ17" s="82"/>
      <c r="AR17" s="82"/>
      <c r="AS17" s="85"/>
      <c r="AT17" s="81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5"/>
      <c r="BJ17" s="81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5"/>
      <c r="CF17" s="76" t="s">
        <v>58</v>
      </c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7"/>
      <c r="CW17" s="75" t="s">
        <v>14</v>
      </c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7"/>
      <c r="DN17" s="75" t="s">
        <v>15</v>
      </c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7"/>
      <c r="EE17" s="75" t="s">
        <v>38</v>
      </c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7"/>
      <c r="ET17" s="81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3"/>
    </row>
    <row r="18" spans="1:166" ht="12" customHeight="1" thickBot="1">
      <c r="A18" s="72">
        <v>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3"/>
      <c r="AN18" s="69">
        <v>2</v>
      </c>
      <c r="AO18" s="70"/>
      <c r="AP18" s="70"/>
      <c r="AQ18" s="70"/>
      <c r="AR18" s="70"/>
      <c r="AS18" s="71"/>
      <c r="AT18" s="69">
        <v>3</v>
      </c>
      <c r="AU18" s="70"/>
      <c r="AV18" s="70"/>
      <c r="AW18" s="70"/>
      <c r="AX18" s="70"/>
      <c r="AY18" s="70"/>
      <c r="AZ18" s="70"/>
      <c r="BA18" s="70"/>
      <c r="BB18" s="70"/>
      <c r="BC18" s="57"/>
      <c r="BD18" s="57"/>
      <c r="BE18" s="57"/>
      <c r="BF18" s="57"/>
      <c r="BG18" s="57"/>
      <c r="BH18" s="57"/>
      <c r="BI18" s="74"/>
      <c r="BJ18" s="69">
        <v>4</v>
      </c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1"/>
      <c r="CF18" s="69">
        <v>5</v>
      </c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1"/>
      <c r="CW18" s="69">
        <v>6</v>
      </c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1"/>
      <c r="DN18" s="69">
        <v>7</v>
      </c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1"/>
      <c r="EE18" s="69">
        <v>8</v>
      </c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1"/>
      <c r="ET18" s="56">
        <v>9</v>
      </c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8"/>
    </row>
    <row r="19" spans="1:166" ht="15" customHeight="1">
      <c r="A19" s="110" t="s">
        <v>67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61" t="s">
        <v>39</v>
      </c>
      <c r="AO19" s="62"/>
      <c r="AP19" s="62"/>
      <c r="AQ19" s="62"/>
      <c r="AR19" s="62"/>
      <c r="AS19" s="62"/>
      <c r="AT19" s="63"/>
      <c r="AU19" s="63"/>
      <c r="AV19" s="63"/>
      <c r="AW19" s="63"/>
      <c r="AX19" s="63"/>
      <c r="AY19" s="63"/>
      <c r="AZ19" s="63"/>
      <c r="BA19" s="63"/>
      <c r="BB19" s="63"/>
      <c r="BC19" s="64"/>
      <c r="BD19" s="65"/>
      <c r="BE19" s="65"/>
      <c r="BF19" s="65"/>
      <c r="BG19" s="65"/>
      <c r="BH19" s="65"/>
      <c r="BI19" s="66"/>
      <c r="BJ19" s="67">
        <v>649086</v>
      </c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>
        <v>4768687.74</v>
      </c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>
        <f aca="true" t="shared" si="0" ref="EE19:EE42">CF19+CW19+DN19</f>
        <v>4768687.74</v>
      </c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>
        <f aca="true" t="shared" si="1" ref="ET19:ET42">BJ19-EE19</f>
        <v>-4119601.74</v>
      </c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8"/>
    </row>
    <row r="20" spans="1:166" ht="15" customHeight="1">
      <c r="A20" s="111" t="s">
        <v>70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54"/>
      <c r="AO20" s="55"/>
      <c r="AP20" s="55"/>
      <c r="AQ20" s="55"/>
      <c r="AR20" s="55"/>
      <c r="AS20" s="55"/>
      <c r="AT20" s="49"/>
      <c r="AU20" s="49"/>
      <c r="AV20" s="49"/>
      <c r="AW20" s="49"/>
      <c r="AX20" s="49"/>
      <c r="AY20" s="49"/>
      <c r="AZ20" s="49"/>
      <c r="BA20" s="49"/>
      <c r="BB20" s="49"/>
      <c r="BC20" s="50"/>
      <c r="BD20" s="39"/>
      <c r="BE20" s="39"/>
      <c r="BF20" s="39"/>
      <c r="BG20" s="39"/>
      <c r="BH20" s="39"/>
      <c r="BI20" s="40"/>
      <c r="BJ20" s="33">
        <v>649086</v>
      </c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>
        <v>4768687.74</v>
      </c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44">
        <f t="shared" si="0"/>
        <v>4768687.74</v>
      </c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6"/>
      <c r="ET20" s="33">
        <f t="shared" si="1"/>
        <v>-4119601.74</v>
      </c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4"/>
    </row>
    <row r="21" spans="1:166" ht="19.5" customHeight="1">
      <c r="A21" s="90" t="s">
        <v>83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1"/>
      <c r="AN21" s="48"/>
      <c r="AO21" s="49"/>
      <c r="AP21" s="49"/>
      <c r="AQ21" s="49"/>
      <c r="AR21" s="49"/>
      <c r="AS21" s="49"/>
      <c r="AT21" s="49" t="s">
        <v>84</v>
      </c>
      <c r="AU21" s="49"/>
      <c r="AV21" s="49"/>
      <c r="AW21" s="49"/>
      <c r="AX21" s="49"/>
      <c r="AY21" s="49"/>
      <c r="AZ21" s="49"/>
      <c r="BA21" s="49"/>
      <c r="BB21" s="49"/>
      <c r="BC21" s="50"/>
      <c r="BD21" s="39"/>
      <c r="BE21" s="39"/>
      <c r="BF21" s="39"/>
      <c r="BG21" s="39"/>
      <c r="BH21" s="39"/>
      <c r="BI21" s="40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>
        <v>255778.63</v>
      </c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44">
        <f t="shared" si="0"/>
        <v>255778.63</v>
      </c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6"/>
      <c r="ET21" s="33">
        <f t="shared" si="1"/>
        <v>-255778.63</v>
      </c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4"/>
    </row>
    <row r="22" spans="1:166" ht="19.5" customHeight="1">
      <c r="A22" s="90" t="s">
        <v>83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1"/>
      <c r="AN22" s="48"/>
      <c r="AO22" s="49"/>
      <c r="AP22" s="49"/>
      <c r="AQ22" s="49"/>
      <c r="AR22" s="49"/>
      <c r="AS22" s="49"/>
      <c r="AT22" s="49" t="s">
        <v>85</v>
      </c>
      <c r="AU22" s="49"/>
      <c r="AV22" s="49"/>
      <c r="AW22" s="49"/>
      <c r="AX22" s="49"/>
      <c r="AY22" s="49"/>
      <c r="AZ22" s="49"/>
      <c r="BA22" s="49"/>
      <c r="BB22" s="49"/>
      <c r="BC22" s="50"/>
      <c r="BD22" s="39"/>
      <c r="BE22" s="39"/>
      <c r="BF22" s="39"/>
      <c r="BG22" s="39"/>
      <c r="BH22" s="39"/>
      <c r="BI22" s="40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>
        <v>1433.66</v>
      </c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44">
        <f t="shared" si="0"/>
        <v>1433.66</v>
      </c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6"/>
      <c r="ET22" s="33">
        <f t="shared" si="1"/>
        <v>-1433.66</v>
      </c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4"/>
    </row>
    <row r="23" spans="1:166" ht="19.5" customHeight="1">
      <c r="A23" s="90" t="s">
        <v>83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1"/>
      <c r="AN23" s="48"/>
      <c r="AO23" s="49"/>
      <c r="AP23" s="49"/>
      <c r="AQ23" s="49"/>
      <c r="AR23" s="49"/>
      <c r="AS23" s="49"/>
      <c r="AT23" s="49" t="s">
        <v>86</v>
      </c>
      <c r="AU23" s="49"/>
      <c r="AV23" s="49"/>
      <c r="AW23" s="49"/>
      <c r="AX23" s="49"/>
      <c r="AY23" s="49"/>
      <c r="AZ23" s="49"/>
      <c r="BA23" s="49"/>
      <c r="BB23" s="49"/>
      <c r="BC23" s="50"/>
      <c r="BD23" s="39"/>
      <c r="BE23" s="39"/>
      <c r="BF23" s="39"/>
      <c r="BG23" s="39"/>
      <c r="BH23" s="39"/>
      <c r="BI23" s="40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>
        <v>7.16</v>
      </c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44">
        <f t="shared" si="0"/>
        <v>7.16</v>
      </c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6"/>
      <c r="ET23" s="33">
        <f t="shared" si="1"/>
        <v>-7.16</v>
      </c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4"/>
    </row>
    <row r="24" spans="1:166" ht="19.5" customHeight="1">
      <c r="A24" s="90" t="s">
        <v>83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1"/>
      <c r="AN24" s="48"/>
      <c r="AO24" s="49"/>
      <c r="AP24" s="49"/>
      <c r="AQ24" s="49"/>
      <c r="AR24" s="49"/>
      <c r="AS24" s="49"/>
      <c r="AT24" s="49" t="s">
        <v>87</v>
      </c>
      <c r="AU24" s="49"/>
      <c r="AV24" s="49"/>
      <c r="AW24" s="49"/>
      <c r="AX24" s="49"/>
      <c r="AY24" s="49"/>
      <c r="AZ24" s="49"/>
      <c r="BA24" s="49"/>
      <c r="BB24" s="49"/>
      <c r="BC24" s="50"/>
      <c r="BD24" s="39"/>
      <c r="BE24" s="39"/>
      <c r="BF24" s="39"/>
      <c r="BG24" s="39"/>
      <c r="BH24" s="39"/>
      <c r="BI24" s="40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>
        <v>20</v>
      </c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44">
        <f t="shared" si="0"/>
        <v>20</v>
      </c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6"/>
      <c r="ET24" s="33">
        <f t="shared" si="1"/>
        <v>-20</v>
      </c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4"/>
    </row>
    <row r="25" spans="1:166" ht="19.5" customHeight="1">
      <c r="A25" s="90" t="s">
        <v>83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1"/>
      <c r="AN25" s="48"/>
      <c r="AO25" s="49"/>
      <c r="AP25" s="49"/>
      <c r="AQ25" s="49"/>
      <c r="AR25" s="49"/>
      <c r="AS25" s="49"/>
      <c r="AT25" s="49" t="s">
        <v>88</v>
      </c>
      <c r="AU25" s="49"/>
      <c r="AV25" s="49"/>
      <c r="AW25" s="49"/>
      <c r="AX25" s="49"/>
      <c r="AY25" s="49"/>
      <c r="AZ25" s="49"/>
      <c r="BA25" s="49"/>
      <c r="BB25" s="49"/>
      <c r="BC25" s="50"/>
      <c r="BD25" s="39"/>
      <c r="BE25" s="39"/>
      <c r="BF25" s="39"/>
      <c r="BG25" s="39"/>
      <c r="BH25" s="39"/>
      <c r="BI25" s="40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>
        <v>0.06</v>
      </c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44">
        <f t="shared" si="0"/>
        <v>0.06</v>
      </c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6"/>
      <c r="ET25" s="33">
        <f t="shared" si="1"/>
        <v>-0.06</v>
      </c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4"/>
    </row>
    <row r="26" spans="1:166" ht="19.5" customHeight="1">
      <c r="A26" s="90" t="s">
        <v>83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1"/>
      <c r="AN26" s="48"/>
      <c r="AO26" s="49"/>
      <c r="AP26" s="49"/>
      <c r="AQ26" s="49"/>
      <c r="AR26" s="49"/>
      <c r="AS26" s="49"/>
      <c r="AT26" s="49" t="s">
        <v>89</v>
      </c>
      <c r="AU26" s="49"/>
      <c r="AV26" s="49"/>
      <c r="AW26" s="49"/>
      <c r="AX26" s="49"/>
      <c r="AY26" s="49"/>
      <c r="AZ26" s="49"/>
      <c r="BA26" s="49"/>
      <c r="BB26" s="49"/>
      <c r="BC26" s="50"/>
      <c r="BD26" s="39"/>
      <c r="BE26" s="39"/>
      <c r="BF26" s="39"/>
      <c r="BG26" s="39"/>
      <c r="BH26" s="39"/>
      <c r="BI26" s="40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>
        <v>200994.43</v>
      </c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44">
        <f t="shared" si="0"/>
        <v>200994.43</v>
      </c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6"/>
      <c r="ET26" s="33">
        <f t="shared" si="1"/>
        <v>-200994.43</v>
      </c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4"/>
    </row>
    <row r="27" spans="1:166" ht="19.5" customHeight="1">
      <c r="A27" s="90" t="s">
        <v>83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1"/>
      <c r="AN27" s="48"/>
      <c r="AO27" s="49"/>
      <c r="AP27" s="49"/>
      <c r="AQ27" s="49"/>
      <c r="AR27" s="49"/>
      <c r="AS27" s="49"/>
      <c r="AT27" s="49" t="s">
        <v>90</v>
      </c>
      <c r="AU27" s="49"/>
      <c r="AV27" s="49"/>
      <c r="AW27" s="49"/>
      <c r="AX27" s="49"/>
      <c r="AY27" s="49"/>
      <c r="AZ27" s="49"/>
      <c r="BA27" s="49"/>
      <c r="BB27" s="49"/>
      <c r="BC27" s="50"/>
      <c r="BD27" s="39"/>
      <c r="BE27" s="39"/>
      <c r="BF27" s="39"/>
      <c r="BG27" s="39"/>
      <c r="BH27" s="39"/>
      <c r="BI27" s="40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>
        <v>1205.03</v>
      </c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44">
        <f t="shared" si="0"/>
        <v>1205.03</v>
      </c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6"/>
      <c r="ET27" s="33">
        <f t="shared" si="1"/>
        <v>-1205.03</v>
      </c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4"/>
    </row>
    <row r="28" spans="1:166" ht="19.5" customHeight="1">
      <c r="A28" s="90" t="s">
        <v>83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1"/>
      <c r="AN28" s="48"/>
      <c r="AO28" s="49"/>
      <c r="AP28" s="49"/>
      <c r="AQ28" s="49"/>
      <c r="AR28" s="49"/>
      <c r="AS28" s="49"/>
      <c r="AT28" s="49" t="s">
        <v>91</v>
      </c>
      <c r="AU28" s="49"/>
      <c r="AV28" s="49"/>
      <c r="AW28" s="49"/>
      <c r="AX28" s="49"/>
      <c r="AY28" s="49"/>
      <c r="AZ28" s="49"/>
      <c r="BA28" s="49"/>
      <c r="BB28" s="49"/>
      <c r="BC28" s="50"/>
      <c r="BD28" s="39"/>
      <c r="BE28" s="39"/>
      <c r="BF28" s="39"/>
      <c r="BG28" s="39"/>
      <c r="BH28" s="39"/>
      <c r="BI28" s="40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>
        <v>3113723.63</v>
      </c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44">
        <f t="shared" si="0"/>
        <v>3113723.63</v>
      </c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6"/>
      <c r="ET28" s="33">
        <f t="shared" si="1"/>
        <v>-3113723.63</v>
      </c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4"/>
    </row>
    <row r="29" spans="1:166" ht="19.5" customHeight="1">
      <c r="A29" s="90" t="s">
        <v>83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1"/>
      <c r="AN29" s="48"/>
      <c r="AO29" s="49"/>
      <c r="AP29" s="49"/>
      <c r="AQ29" s="49"/>
      <c r="AR29" s="49"/>
      <c r="AS29" s="49"/>
      <c r="AT29" s="49" t="s">
        <v>92</v>
      </c>
      <c r="AU29" s="49"/>
      <c r="AV29" s="49"/>
      <c r="AW29" s="49"/>
      <c r="AX29" s="49"/>
      <c r="AY29" s="49"/>
      <c r="AZ29" s="49"/>
      <c r="BA29" s="49"/>
      <c r="BB29" s="49"/>
      <c r="BC29" s="50"/>
      <c r="BD29" s="39"/>
      <c r="BE29" s="39"/>
      <c r="BF29" s="39"/>
      <c r="BG29" s="39"/>
      <c r="BH29" s="39"/>
      <c r="BI29" s="40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>
        <v>317.2</v>
      </c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44">
        <f t="shared" si="0"/>
        <v>317.2</v>
      </c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6"/>
      <c r="ET29" s="33">
        <f t="shared" si="1"/>
        <v>-317.2</v>
      </c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4"/>
    </row>
    <row r="30" spans="1:166" ht="19.5" customHeight="1">
      <c r="A30" s="90" t="s">
        <v>83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1"/>
      <c r="AN30" s="48"/>
      <c r="AO30" s="49"/>
      <c r="AP30" s="49"/>
      <c r="AQ30" s="49"/>
      <c r="AR30" s="49"/>
      <c r="AS30" s="49"/>
      <c r="AT30" s="49" t="s">
        <v>93</v>
      </c>
      <c r="AU30" s="49"/>
      <c r="AV30" s="49"/>
      <c r="AW30" s="49"/>
      <c r="AX30" s="49"/>
      <c r="AY30" s="49"/>
      <c r="AZ30" s="49"/>
      <c r="BA30" s="49"/>
      <c r="BB30" s="49"/>
      <c r="BC30" s="50"/>
      <c r="BD30" s="39"/>
      <c r="BE30" s="39"/>
      <c r="BF30" s="39"/>
      <c r="BG30" s="39"/>
      <c r="BH30" s="39"/>
      <c r="BI30" s="40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>
        <v>214302.01</v>
      </c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44">
        <f t="shared" si="0"/>
        <v>214302.01</v>
      </c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6"/>
      <c r="ET30" s="33">
        <f t="shared" si="1"/>
        <v>-214302.01</v>
      </c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4"/>
    </row>
    <row r="31" spans="1:166" ht="19.5" customHeight="1">
      <c r="A31" s="90" t="s">
        <v>83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1"/>
      <c r="AN31" s="48"/>
      <c r="AO31" s="49"/>
      <c r="AP31" s="49"/>
      <c r="AQ31" s="49"/>
      <c r="AR31" s="49"/>
      <c r="AS31" s="49"/>
      <c r="AT31" s="49" t="s">
        <v>94</v>
      </c>
      <c r="AU31" s="49"/>
      <c r="AV31" s="49"/>
      <c r="AW31" s="49"/>
      <c r="AX31" s="49"/>
      <c r="AY31" s="49"/>
      <c r="AZ31" s="49"/>
      <c r="BA31" s="49"/>
      <c r="BB31" s="49"/>
      <c r="BC31" s="50"/>
      <c r="BD31" s="39"/>
      <c r="BE31" s="39"/>
      <c r="BF31" s="39"/>
      <c r="BG31" s="39"/>
      <c r="BH31" s="39"/>
      <c r="BI31" s="40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>
        <v>1481.68</v>
      </c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44">
        <f t="shared" si="0"/>
        <v>1481.68</v>
      </c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6"/>
      <c r="ET31" s="33">
        <f t="shared" si="1"/>
        <v>-1481.68</v>
      </c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4"/>
    </row>
    <row r="32" spans="1:166" ht="19.5" customHeight="1">
      <c r="A32" s="90" t="s">
        <v>83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1"/>
      <c r="AN32" s="48"/>
      <c r="AO32" s="49"/>
      <c r="AP32" s="49"/>
      <c r="AQ32" s="49"/>
      <c r="AR32" s="49"/>
      <c r="AS32" s="49"/>
      <c r="AT32" s="49" t="s">
        <v>95</v>
      </c>
      <c r="AU32" s="49"/>
      <c r="AV32" s="49"/>
      <c r="AW32" s="49"/>
      <c r="AX32" s="49"/>
      <c r="AY32" s="49"/>
      <c r="AZ32" s="49"/>
      <c r="BA32" s="49"/>
      <c r="BB32" s="49"/>
      <c r="BC32" s="50"/>
      <c r="BD32" s="39"/>
      <c r="BE32" s="39"/>
      <c r="BF32" s="39"/>
      <c r="BG32" s="39"/>
      <c r="BH32" s="39"/>
      <c r="BI32" s="40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>
        <v>309.3</v>
      </c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44">
        <f t="shared" si="0"/>
        <v>309.3</v>
      </c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6"/>
      <c r="ET32" s="33">
        <f t="shared" si="1"/>
        <v>-309.3</v>
      </c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4"/>
    </row>
    <row r="33" spans="1:166" ht="19.5" customHeight="1">
      <c r="A33" s="90" t="s">
        <v>83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1"/>
      <c r="AN33" s="48"/>
      <c r="AO33" s="49"/>
      <c r="AP33" s="49"/>
      <c r="AQ33" s="49"/>
      <c r="AR33" s="49"/>
      <c r="AS33" s="49"/>
      <c r="AT33" s="49" t="s">
        <v>96</v>
      </c>
      <c r="AU33" s="49"/>
      <c r="AV33" s="49"/>
      <c r="AW33" s="49"/>
      <c r="AX33" s="49"/>
      <c r="AY33" s="49"/>
      <c r="AZ33" s="49"/>
      <c r="BA33" s="49"/>
      <c r="BB33" s="49"/>
      <c r="BC33" s="50"/>
      <c r="BD33" s="39"/>
      <c r="BE33" s="39"/>
      <c r="BF33" s="39"/>
      <c r="BG33" s="39"/>
      <c r="BH33" s="39"/>
      <c r="BI33" s="40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>
        <v>5570</v>
      </c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44">
        <f t="shared" si="0"/>
        <v>5570</v>
      </c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6"/>
      <c r="ET33" s="33">
        <f t="shared" si="1"/>
        <v>-5570</v>
      </c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4"/>
    </row>
    <row r="34" spans="1:166" ht="19.5" customHeight="1">
      <c r="A34" s="90" t="s">
        <v>97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1"/>
      <c r="AN34" s="48"/>
      <c r="AO34" s="49"/>
      <c r="AP34" s="49"/>
      <c r="AQ34" s="49"/>
      <c r="AR34" s="49"/>
      <c r="AS34" s="49"/>
      <c r="AT34" s="49" t="s">
        <v>98</v>
      </c>
      <c r="AU34" s="49"/>
      <c r="AV34" s="49"/>
      <c r="AW34" s="49"/>
      <c r="AX34" s="49"/>
      <c r="AY34" s="49"/>
      <c r="AZ34" s="49"/>
      <c r="BA34" s="49"/>
      <c r="BB34" s="49"/>
      <c r="BC34" s="50"/>
      <c r="BD34" s="39"/>
      <c r="BE34" s="39"/>
      <c r="BF34" s="39"/>
      <c r="BG34" s="39"/>
      <c r="BH34" s="39"/>
      <c r="BI34" s="40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>
        <v>1909.91</v>
      </c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44">
        <f t="shared" si="0"/>
        <v>1909.91</v>
      </c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6"/>
      <c r="ET34" s="33">
        <f t="shared" si="1"/>
        <v>-1909.91</v>
      </c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4"/>
    </row>
    <row r="35" spans="1:166" ht="19.5" customHeight="1">
      <c r="A35" s="90" t="s">
        <v>99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1"/>
      <c r="AN35" s="48"/>
      <c r="AO35" s="49"/>
      <c r="AP35" s="49"/>
      <c r="AQ35" s="49"/>
      <c r="AR35" s="49"/>
      <c r="AS35" s="49"/>
      <c r="AT35" s="49" t="s">
        <v>100</v>
      </c>
      <c r="AU35" s="49"/>
      <c r="AV35" s="49"/>
      <c r="AW35" s="49"/>
      <c r="AX35" s="49"/>
      <c r="AY35" s="49"/>
      <c r="AZ35" s="49"/>
      <c r="BA35" s="49"/>
      <c r="BB35" s="49"/>
      <c r="BC35" s="50"/>
      <c r="BD35" s="39"/>
      <c r="BE35" s="39"/>
      <c r="BF35" s="39"/>
      <c r="BG35" s="39"/>
      <c r="BH35" s="39"/>
      <c r="BI35" s="40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>
        <v>85100</v>
      </c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44">
        <f t="shared" si="0"/>
        <v>85100</v>
      </c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6"/>
      <c r="ET35" s="33">
        <f t="shared" si="1"/>
        <v>-85100</v>
      </c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4"/>
    </row>
    <row r="36" spans="1:166" ht="19.5" customHeight="1">
      <c r="A36" s="90" t="s">
        <v>101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1"/>
      <c r="AN36" s="48"/>
      <c r="AO36" s="49"/>
      <c r="AP36" s="49"/>
      <c r="AQ36" s="49"/>
      <c r="AR36" s="49"/>
      <c r="AS36" s="49"/>
      <c r="AT36" s="49" t="s">
        <v>102</v>
      </c>
      <c r="AU36" s="49"/>
      <c r="AV36" s="49"/>
      <c r="AW36" s="49"/>
      <c r="AX36" s="49"/>
      <c r="AY36" s="49"/>
      <c r="AZ36" s="49"/>
      <c r="BA36" s="49"/>
      <c r="BB36" s="49"/>
      <c r="BC36" s="50"/>
      <c r="BD36" s="39"/>
      <c r="BE36" s="39"/>
      <c r="BF36" s="39"/>
      <c r="BG36" s="39"/>
      <c r="BH36" s="39"/>
      <c r="BI36" s="40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>
        <v>23200</v>
      </c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44">
        <f t="shared" si="0"/>
        <v>23200</v>
      </c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6"/>
      <c r="ET36" s="33">
        <f t="shared" si="1"/>
        <v>-23200</v>
      </c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4"/>
    </row>
    <row r="37" spans="1:166" ht="19.5" customHeight="1">
      <c r="A37" s="90" t="s">
        <v>101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1"/>
      <c r="AN37" s="48"/>
      <c r="AO37" s="49"/>
      <c r="AP37" s="49"/>
      <c r="AQ37" s="49"/>
      <c r="AR37" s="49"/>
      <c r="AS37" s="49"/>
      <c r="AT37" s="49" t="s">
        <v>103</v>
      </c>
      <c r="AU37" s="49"/>
      <c r="AV37" s="49"/>
      <c r="AW37" s="49"/>
      <c r="AX37" s="49"/>
      <c r="AY37" s="49"/>
      <c r="AZ37" s="49"/>
      <c r="BA37" s="49"/>
      <c r="BB37" s="49"/>
      <c r="BC37" s="50"/>
      <c r="BD37" s="39"/>
      <c r="BE37" s="39"/>
      <c r="BF37" s="39"/>
      <c r="BG37" s="39"/>
      <c r="BH37" s="39"/>
      <c r="BI37" s="40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>
        <v>4000</v>
      </c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44">
        <f t="shared" si="0"/>
        <v>4000</v>
      </c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6"/>
      <c r="ET37" s="33">
        <f t="shared" si="1"/>
        <v>-4000</v>
      </c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4"/>
    </row>
    <row r="38" spans="1:166" ht="19.5" customHeight="1">
      <c r="A38" s="90" t="s">
        <v>101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1"/>
      <c r="AN38" s="48"/>
      <c r="AO38" s="49"/>
      <c r="AP38" s="49"/>
      <c r="AQ38" s="49"/>
      <c r="AR38" s="49"/>
      <c r="AS38" s="49"/>
      <c r="AT38" s="49" t="s">
        <v>104</v>
      </c>
      <c r="AU38" s="49"/>
      <c r="AV38" s="49"/>
      <c r="AW38" s="49"/>
      <c r="AX38" s="49"/>
      <c r="AY38" s="49"/>
      <c r="AZ38" s="49"/>
      <c r="BA38" s="49"/>
      <c r="BB38" s="49"/>
      <c r="BC38" s="50"/>
      <c r="BD38" s="39"/>
      <c r="BE38" s="39"/>
      <c r="BF38" s="39"/>
      <c r="BG38" s="39"/>
      <c r="BH38" s="39"/>
      <c r="BI38" s="40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>
        <v>81600</v>
      </c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44">
        <f t="shared" si="0"/>
        <v>81600</v>
      </c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6"/>
      <c r="ET38" s="33">
        <f t="shared" si="1"/>
        <v>-81600</v>
      </c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4"/>
    </row>
    <row r="39" spans="1:166" ht="19.5" customHeight="1">
      <c r="A39" s="90" t="s">
        <v>101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1"/>
      <c r="AN39" s="48"/>
      <c r="AO39" s="49"/>
      <c r="AP39" s="49"/>
      <c r="AQ39" s="49"/>
      <c r="AR39" s="49"/>
      <c r="AS39" s="49"/>
      <c r="AT39" s="49" t="s">
        <v>105</v>
      </c>
      <c r="AU39" s="49"/>
      <c r="AV39" s="49"/>
      <c r="AW39" s="49"/>
      <c r="AX39" s="49"/>
      <c r="AY39" s="49"/>
      <c r="AZ39" s="49"/>
      <c r="BA39" s="49"/>
      <c r="BB39" s="49"/>
      <c r="BC39" s="50"/>
      <c r="BD39" s="39"/>
      <c r="BE39" s="39"/>
      <c r="BF39" s="39"/>
      <c r="BG39" s="39"/>
      <c r="BH39" s="39"/>
      <c r="BI39" s="40"/>
      <c r="BJ39" s="33">
        <v>483358</v>
      </c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>
        <v>594700</v>
      </c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44">
        <f t="shared" si="0"/>
        <v>594700</v>
      </c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6"/>
      <c r="ET39" s="33">
        <f t="shared" si="1"/>
        <v>-111342</v>
      </c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4"/>
    </row>
    <row r="40" spans="1:166" ht="19.5" customHeight="1">
      <c r="A40" s="90" t="s">
        <v>101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1"/>
      <c r="AN40" s="48"/>
      <c r="AO40" s="49"/>
      <c r="AP40" s="49"/>
      <c r="AQ40" s="49"/>
      <c r="AR40" s="49"/>
      <c r="AS40" s="49"/>
      <c r="AT40" s="49" t="s">
        <v>106</v>
      </c>
      <c r="AU40" s="49"/>
      <c r="AV40" s="49"/>
      <c r="AW40" s="49"/>
      <c r="AX40" s="49"/>
      <c r="AY40" s="49"/>
      <c r="AZ40" s="49"/>
      <c r="BA40" s="49"/>
      <c r="BB40" s="49"/>
      <c r="BC40" s="50"/>
      <c r="BD40" s="39"/>
      <c r="BE40" s="39"/>
      <c r="BF40" s="39"/>
      <c r="BG40" s="39"/>
      <c r="BH40" s="39"/>
      <c r="BI40" s="40"/>
      <c r="BJ40" s="33">
        <v>165728</v>
      </c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>
        <v>165728</v>
      </c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44">
        <f t="shared" si="0"/>
        <v>165728</v>
      </c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6"/>
      <c r="ET40" s="33">
        <f t="shared" si="1"/>
        <v>0</v>
      </c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4"/>
    </row>
    <row r="41" spans="1:166" ht="19.5" customHeight="1">
      <c r="A41" s="90" t="s">
        <v>99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1"/>
      <c r="AN41" s="48"/>
      <c r="AO41" s="49"/>
      <c r="AP41" s="49"/>
      <c r="AQ41" s="49"/>
      <c r="AR41" s="49"/>
      <c r="AS41" s="49"/>
      <c r="AT41" s="49" t="s">
        <v>107</v>
      </c>
      <c r="AU41" s="49"/>
      <c r="AV41" s="49"/>
      <c r="AW41" s="49"/>
      <c r="AX41" s="49"/>
      <c r="AY41" s="49"/>
      <c r="AZ41" s="49"/>
      <c r="BA41" s="49"/>
      <c r="BB41" s="49"/>
      <c r="BC41" s="50"/>
      <c r="BD41" s="39"/>
      <c r="BE41" s="39"/>
      <c r="BF41" s="39"/>
      <c r="BG41" s="39"/>
      <c r="BH41" s="39"/>
      <c r="BI41" s="40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>
        <v>13000</v>
      </c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44">
        <f t="shared" si="0"/>
        <v>13000</v>
      </c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6"/>
      <c r="ET41" s="33">
        <f t="shared" si="1"/>
        <v>-13000</v>
      </c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4"/>
    </row>
    <row r="42" spans="1:166" ht="19.5" customHeight="1">
      <c r="A42" s="90" t="s">
        <v>108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1"/>
      <c r="AN42" s="48"/>
      <c r="AO42" s="49"/>
      <c r="AP42" s="49"/>
      <c r="AQ42" s="49"/>
      <c r="AR42" s="49"/>
      <c r="AS42" s="49"/>
      <c r="AT42" s="49" t="s">
        <v>109</v>
      </c>
      <c r="AU42" s="49"/>
      <c r="AV42" s="49"/>
      <c r="AW42" s="49"/>
      <c r="AX42" s="49"/>
      <c r="AY42" s="49"/>
      <c r="AZ42" s="49"/>
      <c r="BA42" s="49"/>
      <c r="BB42" s="49"/>
      <c r="BC42" s="50"/>
      <c r="BD42" s="39"/>
      <c r="BE42" s="39"/>
      <c r="BF42" s="39"/>
      <c r="BG42" s="39"/>
      <c r="BH42" s="39"/>
      <c r="BI42" s="40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>
        <v>4307.04</v>
      </c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44">
        <f t="shared" si="0"/>
        <v>4307.04</v>
      </c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6"/>
      <c r="ET42" s="33">
        <f t="shared" si="1"/>
        <v>-4307.04</v>
      </c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4"/>
    </row>
    <row r="43" spans="1:166" ht="1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</row>
    <row r="44" spans="1:166" ht="1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</row>
    <row r="45" spans="1:166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</row>
    <row r="46" spans="1:166" ht="1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</row>
    <row r="47" spans="1:166" ht="1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</row>
    <row r="48" spans="1:166" ht="1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</row>
    <row r="49" spans="1:166" ht="1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</row>
    <row r="50" spans="1:166" ht="1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</row>
    <row r="51" spans="1:166" ht="1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</row>
    <row r="52" spans="1:16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4" t="s">
        <v>17</v>
      </c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3" t="s">
        <v>18</v>
      </c>
    </row>
    <row r="53" spans="1:166" ht="12.7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</row>
    <row r="54" spans="1:166" ht="24" customHeight="1">
      <c r="A54" s="79" t="s">
        <v>10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84"/>
      <c r="AK54" s="78" t="s">
        <v>11</v>
      </c>
      <c r="AL54" s="79"/>
      <c r="AM54" s="79"/>
      <c r="AN54" s="79"/>
      <c r="AO54" s="79"/>
      <c r="AP54" s="84"/>
      <c r="AQ54" s="78" t="s">
        <v>61</v>
      </c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84"/>
      <c r="BC54" s="78" t="s">
        <v>50</v>
      </c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84"/>
      <c r="BU54" s="78" t="s">
        <v>19</v>
      </c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84"/>
      <c r="CH54" s="75" t="s">
        <v>12</v>
      </c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7"/>
      <c r="EK54" s="75" t="s">
        <v>20</v>
      </c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92"/>
    </row>
    <row r="55" spans="1:166" ht="78.75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5"/>
      <c r="AK55" s="81"/>
      <c r="AL55" s="82"/>
      <c r="AM55" s="82"/>
      <c r="AN55" s="82"/>
      <c r="AO55" s="82"/>
      <c r="AP55" s="85"/>
      <c r="AQ55" s="81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5"/>
      <c r="BC55" s="81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5"/>
      <c r="BU55" s="81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5"/>
      <c r="CH55" s="76" t="s">
        <v>62</v>
      </c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7"/>
      <c r="CX55" s="75" t="s">
        <v>14</v>
      </c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7"/>
      <c r="DK55" s="75" t="s">
        <v>15</v>
      </c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7"/>
      <c r="DX55" s="75" t="s">
        <v>38</v>
      </c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7"/>
      <c r="EK55" s="81" t="s">
        <v>21</v>
      </c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5"/>
      <c r="EX55" s="75" t="s">
        <v>22</v>
      </c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92"/>
    </row>
    <row r="56" spans="1:166" ht="14.25" customHeight="1" thickBot="1">
      <c r="A56" s="72">
        <v>1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3"/>
      <c r="AK56" s="69">
        <v>2</v>
      </c>
      <c r="AL56" s="70"/>
      <c r="AM56" s="70"/>
      <c r="AN56" s="70"/>
      <c r="AO56" s="70"/>
      <c r="AP56" s="71"/>
      <c r="AQ56" s="69">
        <v>3</v>
      </c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1"/>
      <c r="BC56" s="69">
        <v>4</v>
      </c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1"/>
      <c r="BU56" s="69">
        <v>5</v>
      </c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1"/>
      <c r="CH56" s="69">
        <v>6</v>
      </c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1"/>
      <c r="CX56" s="69">
        <v>7</v>
      </c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1"/>
      <c r="DK56" s="69">
        <v>8</v>
      </c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1"/>
      <c r="DX56" s="69">
        <v>9</v>
      </c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1"/>
      <c r="EK56" s="69">
        <v>10</v>
      </c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56">
        <v>11</v>
      </c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8"/>
    </row>
    <row r="57" spans="1:166" ht="15" customHeight="1">
      <c r="A57" s="110" t="s">
        <v>23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61" t="s">
        <v>1</v>
      </c>
      <c r="AL57" s="62"/>
      <c r="AM57" s="62"/>
      <c r="AN57" s="62"/>
      <c r="AO57" s="62"/>
      <c r="AP57" s="62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7">
        <v>5289333.4</v>
      </c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>
        <v>5289333.4</v>
      </c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>
        <v>4992324.5</v>
      </c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>
        <f aca="true" t="shared" si="2" ref="DX57:DX88">CH57+CX57+DK57</f>
        <v>4992324.5</v>
      </c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>
        <f aca="true" t="shared" si="3" ref="EK57:EK88">BC57-DX57</f>
        <v>297008.9000000004</v>
      </c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>
        <f aca="true" t="shared" si="4" ref="EX57:EX88">BU57-DX57</f>
        <v>297008.9000000004</v>
      </c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8"/>
    </row>
    <row r="58" spans="1:166" ht="15" customHeight="1">
      <c r="A58" s="111" t="s">
        <v>70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54"/>
      <c r="AL58" s="55"/>
      <c r="AM58" s="55"/>
      <c r="AN58" s="55"/>
      <c r="AO58" s="55"/>
      <c r="AP58" s="55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33">
        <v>5289333.4</v>
      </c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>
        <v>5289333.4</v>
      </c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>
        <v>4992324.5</v>
      </c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>
        <f t="shared" si="2"/>
        <v>4992324.5</v>
      </c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>
        <f t="shared" si="3"/>
        <v>297008.9000000004</v>
      </c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>
        <f t="shared" si="4"/>
        <v>297008.9000000004</v>
      </c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4"/>
    </row>
    <row r="59" spans="1:166" ht="19.5" customHeight="1">
      <c r="A59" s="90" t="s">
        <v>110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1"/>
      <c r="AK59" s="48"/>
      <c r="AL59" s="49"/>
      <c r="AM59" s="49"/>
      <c r="AN59" s="49"/>
      <c r="AO59" s="49"/>
      <c r="AP59" s="49"/>
      <c r="AQ59" s="49" t="s">
        <v>111</v>
      </c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33">
        <v>301200</v>
      </c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>
        <v>301200</v>
      </c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>
        <f t="shared" si="2"/>
        <v>0</v>
      </c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>
        <f t="shared" si="3"/>
        <v>301200</v>
      </c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>
        <f t="shared" si="4"/>
        <v>301200</v>
      </c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4"/>
    </row>
    <row r="60" spans="1:166" ht="19.5" customHeight="1">
      <c r="A60" s="90" t="s">
        <v>110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1"/>
      <c r="AK60" s="48"/>
      <c r="AL60" s="49"/>
      <c r="AM60" s="49"/>
      <c r="AN60" s="49"/>
      <c r="AO60" s="49"/>
      <c r="AP60" s="49"/>
      <c r="AQ60" s="49" t="s">
        <v>112</v>
      </c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>
        <v>301200</v>
      </c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>
        <f t="shared" si="2"/>
        <v>301200</v>
      </c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>
        <f t="shared" si="3"/>
        <v>-301200</v>
      </c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>
        <f t="shared" si="4"/>
        <v>-301200</v>
      </c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4"/>
    </row>
    <row r="61" spans="1:166" ht="19.5" customHeight="1">
      <c r="A61" s="90" t="s">
        <v>110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1"/>
      <c r="AK61" s="48"/>
      <c r="AL61" s="49"/>
      <c r="AM61" s="49"/>
      <c r="AN61" s="49"/>
      <c r="AO61" s="49"/>
      <c r="AP61" s="49"/>
      <c r="AQ61" s="49" t="s">
        <v>113</v>
      </c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33">
        <v>130762</v>
      </c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>
        <v>130762</v>
      </c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>
        <f t="shared" si="2"/>
        <v>0</v>
      </c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>
        <f t="shared" si="3"/>
        <v>130762</v>
      </c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>
        <f t="shared" si="4"/>
        <v>130762</v>
      </c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4"/>
    </row>
    <row r="62" spans="1:166" ht="19.5" customHeight="1">
      <c r="A62" s="90" t="s">
        <v>110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1"/>
      <c r="AK62" s="48"/>
      <c r="AL62" s="49"/>
      <c r="AM62" s="49"/>
      <c r="AN62" s="49"/>
      <c r="AO62" s="49"/>
      <c r="AP62" s="49"/>
      <c r="AQ62" s="49" t="s">
        <v>114</v>
      </c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>
        <v>130762</v>
      </c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>
        <f t="shared" si="2"/>
        <v>130762</v>
      </c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>
        <f t="shared" si="3"/>
        <v>-130762</v>
      </c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>
        <f t="shared" si="4"/>
        <v>-130762</v>
      </c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4"/>
    </row>
    <row r="63" spans="1:166" ht="19.5" customHeight="1">
      <c r="A63" s="90" t="s">
        <v>110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1"/>
      <c r="AK63" s="48"/>
      <c r="AL63" s="49"/>
      <c r="AM63" s="49"/>
      <c r="AN63" s="49"/>
      <c r="AO63" s="49"/>
      <c r="AP63" s="49"/>
      <c r="AQ63" s="49" t="s">
        <v>115</v>
      </c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33">
        <v>29306</v>
      </c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>
        <v>29306</v>
      </c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>
        <f t="shared" si="2"/>
        <v>0</v>
      </c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>
        <f t="shared" si="3"/>
        <v>29306</v>
      </c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>
        <f t="shared" si="4"/>
        <v>29306</v>
      </c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4"/>
    </row>
    <row r="64" spans="1:166" ht="19.5" customHeight="1">
      <c r="A64" s="90" t="s">
        <v>110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1"/>
      <c r="AK64" s="48"/>
      <c r="AL64" s="49"/>
      <c r="AM64" s="49"/>
      <c r="AN64" s="49"/>
      <c r="AO64" s="49"/>
      <c r="AP64" s="49"/>
      <c r="AQ64" s="49" t="s">
        <v>116</v>
      </c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>
        <v>29306</v>
      </c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>
        <f t="shared" si="2"/>
        <v>29306</v>
      </c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>
        <f t="shared" si="3"/>
        <v>-29306</v>
      </c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>
        <f t="shared" si="4"/>
        <v>-29306</v>
      </c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4"/>
    </row>
    <row r="65" spans="1:166" ht="19.5" customHeight="1">
      <c r="A65" s="90" t="s">
        <v>110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1"/>
      <c r="AK65" s="48"/>
      <c r="AL65" s="49"/>
      <c r="AM65" s="49"/>
      <c r="AN65" s="49"/>
      <c r="AO65" s="49"/>
      <c r="AP65" s="49"/>
      <c r="AQ65" s="49" t="s">
        <v>117</v>
      </c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33">
        <v>810</v>
      </c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>
        <v>810</v>
      </c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>
        <f t="shared" si="2"/>
        <v>0</v>
      </c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>
        <f t="shared" si="3"/>
        <v>810</v>
      </c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>
        <f t="shared" si="4"/>
        <v>810</v>
      </c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4"/>
    </row>
    <row r="66" spans="1:166" ht="19.5" customHeight="1">
      <c r="A66" s="90" t="s">
        <v>110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1"/>
      <c r="AK66" s="48"/>
      <c r="AL66" s="49"/>
      <c r="AM66" s="49"/>
      <c r="AN66" s="49"/>
      <c r="AO66" s="49"/>
      <c r="AP66" s="49"/>
      <c r="AQ66" s="49" t="s">
        <v>118</v>
      </c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>
        <v>810</v>
      </c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>
        <f t="shared" si="2"/>
        <v>810</v>
      </c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>
        <f t="shared" si="3"/>
        <v>-810</v>
      </c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>
        <f t="shared" si="4"/>
        <v>-810</v>
      </c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4"/>
    </row>
    <row r="67" spans="1:166" ht="19.5" customHeight="1">
      <c r="A67" s="90" t="s">
        <v>119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1"/>
      <c r="AK67" s="48"/>
      <c r="AL67" s="49"/>
      <c r="AM67" s="49"/>
      <c r="AN67" s="49"/>
      <c r="AO67" s="49"/>
      <c r="AP67" s="49"/>
      <c r="AQ67" s="49" t="s">
        <v>120</v>
      </c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33">
        <v>90900</v>
      </c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>
        <v>90900</v>
      </c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>
        <f t="shared" si="2"/>
        <v>0</v>
      </c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>
        <f t="shared" si="3"/>
        <v>90900</v>
      </c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>
        <f t="shared" si="4"/>
        <v>90900</v>
      </c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4"/>
    </row>
    <row r="68" spans="1:166" ht="19.5" customHeight="1">
      <c r="A68" s="90" t="s">
        <v>119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1"/>
      <c r="AK68" s="48"/>
      <c r="AL68" s="49"/>
      <c r="AM68" s="49"/>
      <c r="AN68" s="49"/>
      <c r="AO68" s="49"/>
      <c r="AP68" s="49"/>
      <c r="AQ68" s="49" t="s">
        <v>121</v>
      </c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>
        <v>90900</v>
      </c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>
        <f t="shared" si="2"/>
        <v>90900</v>
      </c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>
        <f t="shared" si="3"/>
        <v>-90900</v>
      </c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>
        <f t="shared" si="4"/>
        <v>-90900</v>
      </c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4"/>
    </row>
    <row r="69" spans="1:166" ht="19.5" customHeight="1">
      <c r="A69" s="90" t="s">
        <v>119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1"/>
      <c r="AK69" s="48"/>
      <c r="AL69" s="49"/>
      <c r="AM69" s="49"/>
      <c r="AN69" s="49"/>
      <c r="AO69" s="49"/>
      <c r="AP69" s="49"/>
      <c r="AQ69" s="49" t="s">
        <v>122</v>
      </c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33">
        <v>39482</v>
      </c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>
        <v>39482</v>
      </c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>
        <f t="shared" si="2"/>
        <v>0</v>
      </c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>
        <f t="shared" si="3"/>
        <v>39482</v>
      </c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>
        <f t="shared" si="4"/>
        <v>39482</v>
      </c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4"/>
    </row>
    <row r="70" spans="1:166" ht="19.5" customHeight="1">
      <c r="A70" s="90" t="s">
        <v>119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1"/>
      <c r="AK70" s="48"/>
      <c r="AL70" s="49"/>
      <c r="AM70" s="49"/>
      <c r="AN70" s="49"/>
      <c r="AO70" s="49"/>
      <c r="AP70" s="49"/>
      <c r="AQ70" s="49" t="s">
        <v>123</v>
      </c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>
        <v>39482</v>
      </c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>
        <f t="shared" si="2"/>
        <v>39482</v>
      </c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>
        <f t="shared" si="3"/>
        <v>-39482</v>
      </c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>
        <f t="shared" si="4"/>
        <v>-39482</v>
      </c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4"/>
    </row>
    <row r="71" spans="1:166" ht="19.5" customHeight="1">
      <c r="A71" s="90" t="s">
        <v>119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1"/>
      <c r="AK71" s="48"/>
      <c r="AL71" s="49"/>
      <c r="AM71" s="49"/>
      <c r="AN71" s="49"/>
      <c r="AO71" s="49"/>
      <c r="AP71" s="49"/>
      <c r="AQ71" s="49" t="s">
        <v>124</v>
      </c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33">
        <v>8850</v>
      </c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>
        <v>8850</v>
      </c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>
        <f t="shared" si="2"/>
        <v>0</v>
      </c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>
        <f t="shared" si="3"/>
        <v>8850</v>
      </c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>
        <f t="shared" si="4"/>
        <v>8850</v>
      </c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4"/>
    </row>
    <row r="72" spans="1:166" ht="19.5" customHeight="1">
      <c r="A72" s="90" t="s">
        <v>119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1"/>
      <c r="AK72" s="48"/>
      <c r="AL72" s="49"/>
      <c r="AM72" s="49"/>
      <c r="AN72" s="49"/>
      <c r="AO72" s="49"/>
      <c r="AP72" s="49"/>
      <c r="AQ72" s="49" t="s">
        <v>125</v>
      </c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>
        <v>8850</v>
      </c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>
        <f t="shared" si="2"/>
        <v>8850</v>
      </c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>
        <f t="shared" si="3"/>
        <v>-8850</v>
      </c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>
        <f t="shared" si="4"/>
        <v>-8850</v>
      </c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4"/>
    </row>
    <row r="73" spans="1:166" ht="19.5" customHeight="1">
      <c r="A73" s="90" t="s">
        <v>119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1"/>
      <c r="AK73" s="48"/>
      <c r="AL73" s="49"/>
      <c r="AM73" s="49"/>
      <c r="AN73" s="49"/>
      <c r="AO73" s="49"/>
      <c r="AP73" s="49"/>
      <c r="AQ73" s="49" t="s">
        <v>126</v>
      </c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33">
        <v>245</v>
      </c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>
        <v>245</v>
      </c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>
        <f t="shared" si="2"/>
        <v>0</v>
      </c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>
        <f t="shared" si="3"/>
        <v>245</v>
      </c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>
        <f t="shared" si="4"/>
        <v>245</v>
      </c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4"/>
    </row>
    <row r="74" spans="1:166" ht="19.5" customHeight="1">
      <c r="A74" s="90" t="s">
        <v>119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1"/>
      <c r="AK74" s="48"/>
      <c r="AL74" s="49"/>
      <c r="AM74" s="49"/>
      <c r="AN74" s="49"/>
      <c r="AO74" s="49"/>
      <c r="AP74" s="49"/>
      <c r="AQ74" s="49" t="s">
        <v>127</v>
      </c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>
        <v>245</v>
      </c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>
        <f t="shared" si="2"/>
        <v>245</v>
      </c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>
        <f t="shared" si="3"/>
        <v>-245</v>
      </c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>
        <f t="shared" si="4"/>
        <v>-245</v>
      </c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4"/>
    </row>
    <row r="75" spans="1:166" ht="19.5" customHeight="1">
      <c r="A75" s="90" t="s">
        <v>110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1"/>
      <c r="AK75" s="48"/>
      <c r="AL75" s="49"/>
      <c r="AM75" s="49"/>
      <c r="AN75" s="49"/>
      <c r="AO75" s="49"/>
      <c r="AP75" s="49"/>
      <c r="AQ75" s="49" t="s">
        <v>128</v>
      </c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33">
        <v>192600</v>
      </c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>
        <v>192600</v>
      </c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>
        <f t="shared" si="2"/>
        <v>0</v>
      </c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>
        <f t="shared" si="3"/>
        <v>192600</v>
      </c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>
        <f t="shared" si="4"/>
        <v>192600</v>
      </c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4"/>
    </row>
    <row r="76" spans="1:166" ht="19.5" customHeight="1">
      <c r="A76" s="90" t="s">
        <v>110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1"/>
      <c r="AK76" s="48"/>
      <c r="AL76" s="49"/>
      <c r="AM76" s="49"/>
      <c r="AN76" s="49"/>
      <c r="AO76" s="49"/>
      <c r="AP76" s="49"/>
      <c r="AQ76" s="49" t="s">
        <v>129</v>
      </c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>
        <v>192600</v>
      </c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>
        <f t="shared" si="2"/>
        <v>192600</v>
      </c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>
        <f t="shared" si="3"/>
        <v>-192600</v>
      </c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>
        <f t="shared" si="4"/>
        <v>-192600</v>
      </c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4"/>
    </row>
    <row r="77" spans="1:166" ht="19.5" customHeight="1">
      <c r="A77" s="90" t="s">
        <v>110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1"/>
      <c r="AK77" s="48"/>
      <c r="AL77" s="49"/>
      <c r="AM77" s="49"/>
      <c r="AN77" s="49"/>
      <c r="AO77" s="49"/>
      <c r="AP77" s="49"/>
      <c r="AQ77" s="49" t="s">
        <v>130</v>
      </c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33">
        <v>80014</v>
      </c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>
        <v>80014</v>
      </c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>
        <f t="shared" si="2"/>
        <v>0</v>
      </c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>
        <f t="shared" si="3"/>
        <v>80014</v>
      </c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>
        <f t="shared" si="4"/>
        <v>80014</v>
      </c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4"/>
    </row>
    <row r="78" spans="1:166" ht="19.5" customHeight="1">
      <c r="A78" s="90" t="s">
        <v>110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1"/>
      <c r="AK78" s="48"/>
      <c r="AL78" s="49"/>
      <c r="AM78" s="49"/>
      <c r="AN78" s="49"/>
      <c r="AO78" s="49"/>
      <c r="AP78" s="49"/>
      <c r="AQ78" s="49" t="s">
        <v>131</v>
      </c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>
        <v>80014</v>
      </c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>
        <f t="shared" si="2"/>
        <v>80014</v>
      </c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>
        <f t="shared" si="3"/>
        <v>-80014</v>
      </c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>
        <f t="shared" si="4"/>
        <v>-80014</v>
      </c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4"/>
    </row>
    <row r="79" spans="1:166" ht="19.5" customHeight="1">
      <c r="A79" s="90" t="s">
        <v>119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1"/>
      <c r="AK79" s="48"/>
      <c r="AL79" s="49"/>
      <c r="AM79" s="49"/>
      <c r="AN79" s="49"/>
      <c r="AO79" s="49"/>
      <c r="AP79" s="49"/>
      <c r="AQ79" s="49" t="s">
        <v>132</v>
      </c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33">
        <v>58300</v>
      </c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>
        <v>58300</v>
      </c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>
        <f t="shared" si="2"/>
        <v>0</v>
      </c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>
        <f t="shared" si="3"/>
        <v>58300</v>
      </c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>
        <f t="shared" si="4"/>
        <v>58300</v>
      </c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4"/>
    </row>
    <row r="80" spans="1:166" ht="19.5" customHeight="1">
      <c r="A80" s="90" t="s">
        <v>119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1"/>
      <c r="AK80" s="48"/>
      <c r="AL80" s="49"/>
      <c r="AM80" s="49"/>
      <c r="AN80" s="49"/>
      <c r="AO80" s="49"/>
      <c r="AP80" s="49"/>
      <c r="AQ80" s="49" t="s">
        <v>133</v>
      </c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>
        <v>58300</v>
      </c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>
        <f t="shared" si="2"/>
        <v>58300</v>
      </c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>
        <f t="shared" si="3"/>
        <v>-58300</v>
      </c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>
        <f t="shared" si="4"/>
        <v>-58300</v>
      </c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4"/>
    </row>
    <row r="81" spans="1:166" ht="19.5" customHeight="1">
      <c r="A81" s="90" t="s">
        <v>119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1"/>
      <c r="AK81" s="48"/>
      <c r="AL81" s="49"/>
      <c r="AM81" s="49"/>
      <c r="AN81" s="49"/>
      <c r="AO81" s="49"/>
      <c r="AP81" s="49"/>
      <c r="AQ81" s="49" t="s">
        <v>134</v>
      </c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33">
        <v>24164</v>
      </c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>
        <v>24164</v>
      </c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>
        <f t="shared" si="2"/>
        <v>0</v>
      </c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>
        <f t="shared" si="3"/>
        <v>24164</v>
      </c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>
        <f t="shared" si="4"/>
        <v>24164</v>
      </c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4"/>
    </row>
    <row r="82" spans="1:166" ht="19.5" customHeight="1">
      <c r="A82" s="90" t="s">
        <v>119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1"/>
      <c r="AK82" s="48"/>
      <c r="AL82" s="49"/>
      <c r="AM82" s="49"/>
      <c r="AN82" s="49"/>
      <c r="AO82" s="49"/>
      <c r="AP82" s="49"/>
      <c r="AQ82" s="49" t="s">
        <v>135</v>
      </c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>
        <v>22512</v>
      </c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>
        <f t="shared" si="2"/>
        <v>22512</v>
      </c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>
        <f t="shared" si="3"/>
        <v>-22512</v>
      </c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>
        <f t="shared" si="4"/>
        <v>-22512</v>
      </c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4"/>
    </row>
    <row r="83" spans="1:166" ht="19.5" customHeight="1">
      <c r="A83" s="90" t="s">
        <v>136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1"/>
      <c r="AK83" s="48"/>
      <c r="AL83" s="49"/>
      <c r="AM83" s="49"/>
      <c r="AN83" s="49"/>
      <c r="AO83" s="49"/>
      <c r="AP83" s="49"/>
      <c r="AQ83" s="49" t="s">
        <v>137</v>
      </c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33">
        <v>1800</v>
      </c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>
        <v>1800</v>
      </c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>
        <f t="shared" si="2"/>
        <v>0</v>
      </c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>
        <f t="shared" si="3"/>
        <v>1800</v>
      </c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>
        <f t="shared" si="4"/>
        <v>1800</v>
      </c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4"/>
    </row>
    <row r="84" spans="1:166" ht="19.5" customHeight="1">
      <c r="A84" s="90" t="s">
        <v>136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1"/>
      <c r="AK84" s="48"/>
      <c r="AL84" s="49"/>
      <c r="AM84" s="49"/>
      <c r="AN84" s="49"/>
      <c r="AO84" s="49"/>
      <c r="AP84" s="49"/>
      <c r="AQ84" s="49" t="s">
        <v>138</v>
      </c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>
        <v>1800</v>
      </c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>
        <f t="shared" si="2"/>
        <v>1800</v>
      </c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>
        <f t="shared" si="3"/>
        <v>-1800</v>
      </c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>
        <f t="shared" si="4"/>
        <v>-1800</v>
      </c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4"/>
    </row>
    <row r="85" spans="1:166" ht="19.5" customHeight="1">
      <c r="A85" s="90" t="s">
        <v>139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1"/>
      <c r="AK85" s="48"/>
      <c r="AL85" s="49"/>
      <c r="AM85" s="49"/>
      <c r="AN85" s="49"/>
      <c r="AO85" s="49"/>
      <c r="AP85" s="49"/>
      <c r="AQ85" s="49" t="s">
        <v>140</v>
      </c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33">
        <v>900</v>
      </c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>
        <v>900</v>
      </c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>
        <f t="shared" si="2"/>
        <v>0</v>
      </c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>
        <f t="shared" si="3"/>
        <v>900</v>
      </c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>
        <f t="shared" si="4"/>
        <v>900</v>
      </c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4"/>
    </row>
    <row r="86" spans="1:166" ht="19.5" customHeight="1">
      <c r="A86" s="90" t="s">
        <v>139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1"/>
      <c r="AK86" s="48"/>
      <c r="AL86" s="49"/>
      <c r="AM86" s="49"/>
      <c r="AN86" s="49"/>
      <c r="AO86" s="49"/>
      <c r="AP86" s="49"/>
      <c r="AQ86" s="49" t="s">
        <v>141</v>
      </c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>
        <v>900</v>
      </c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>
        <f t="shared" si="2"/>
        <v>900</v>
      </c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>
        <f t="shared" si="3"/>
        <v>-900</v>
      </c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>
        <f t="shared" si="4"/>
        <v>-900</v>
      </c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4"/>
    </row>
    <row r="87" spans="1:166" ht="19.5" customHeight="1">
      <c r="A87" s="90" t="s">
        <v>142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1"/>
      <c r="AK87" s="48"/>
      <c r="AL87" s="49"/>
      <c r="AM87" s="49"/>
      <c r="AN87" s="49"/>
      <c r="AO87" s="49"/>
      <c r="AP87" s="49"/>
      <c r="AQ87" s="49" t="s">
        <v>143</v>
      </c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33">
        <v>9000</v>
      </c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>
        <v>9000</v>
      </c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>
        <f t="shared" si="2"/>
        <v>0</v>
      </c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>
        <f t="shared" si="3"/>
        <v>9000</v>
      </c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>
        <f t="shared" si="4"/>
        <v>9000</v>
      </c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4"/>
    </row>
    <row r="88" spans="1:166" ht="19.5" customHeight="1">
      <c r="A88" s="90" t="s">
        <v>142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1"/>
      <c r="AK88" s="48"/>
      <c r="AL88" s="49"/>
      <c r="AM88" s="49"/>
      <c r="AN88" s="49"/>
      <c r="AO88" s="49"/>
      <c r="AP88" s="49"/>
      <c r="AQ88" s="49" t="s">
        <v>144</v>
      </c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>
        <v>4000</v>
      </c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>
        <f t="shared" si="2"/>
        <v>4000</v>
      </c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>
        <f t="shared" si="3"/>
        <v>-4000</v>
      </c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>
        <f t="shared" si="4"/>
        <v>-4000</v>
      </c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4"/>
    </row>
    <row r="89" spans="1:166" ht="19.5" customHeight="1">
      <c r="A89" s="90" t="s">
        <v>145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1"/>
      <c r="AK89" s="48"/>
      <c r="AL89" s="49"/>
      <c r="AM89" s="49"/>
      <c r="AN89" s="49"/>
      <c r="AO89" s="49"/>
      <c r="AP89" s="49"/>
      <c r="AQ89" s="49" t="s">
        <v>146</v>
      </c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33">
        <v>43750</v>
      </c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>
        <v>43750</v>
      </c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>
        <v>43750</v>
      </c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>
        <f aca="true" t="shared" si="5" ref="DX89:DX120">CH89+CX89+DK89</f>
        <v>43750</v>
      </c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>
        <f aca="true" t="shared" si="6" ref="EK89:EK120">BC89-DX89</f>
        <v>0</v>
      </c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>
        <f aca="true" t="shared" si="7" ref="EX89:EX120">BU89-DX89</f>
        <v>0</v>
      </c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4"/>
    </row>
    <row r="90" spans="1:166" ht="19.5" customHeight="1">
      <c r="A90" s="90" t="s">
        <v>145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1"/>
      <c r="AK90" s="48"/>
      <c r="AL90" s="49"/>
      <c r="AM90" s="49"/>
      <c r="AN90" s="49"/>
      <c r="AO90" s="49"/>
      <c r="AP90" s="49"/>
      <c r="AQ90" s="49" t="s">
        <v>147</v>
      </c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33">
        <v>23250</v>
      </c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>
        <v>23250</v>
      </c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>
        <v>23249.49</v>
      </c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>
        <f t="shared" si="5"/>
        <v>23249.49</v>
      </c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>
        <f t="shared" si="6"/>
        <v>0.5099999999983993</v>
      </c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>
        <f t="shared" si="7"/>
        <v>0.5099999999983993</v>
      </c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4"/>
    </row>
    <row r="91" spans="1:166" ht="19.5" customHeight="1">
      <c r="A91" s="90" t="s">
        <v>148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1"/>
      <c r="AK91" s="48"/>
      <c r="AL91" s="49"/>
      <c r="AM91" s="49"/>
      <c r="AN91" s="49"/>
      <c r="AO91" s="49"/>
      <c r="AP91" s="49"/>
      <c r="AQ91" s="49" t="s">
        <v>149</v>
      </c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33">
        <v>51000</v>
      </c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>
        <v>51000</v>
      </c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>
        <v>51000</v>
      </c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>
        <f t="shared" si="5"/>
        <v>51000</v>
      </c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>
        <f t="shared" si="6"/>
        <v>0</v>
      </c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>
        <f t="shared" si="7"/>
        <v>0</v>
      </c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4"/>
    </row>
    <row r="92" spans="1:166" ht="19.5" customHeight="1">
      <c r="A92" s="90" t="s">
        <v>148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1"/>
      <c r="AK92" s="48"/>
      <c r="AL92" s="49"/>
      <c r="AM92" s="49"/>
      <c r="AN92" s="49"/>
      <c r="AO92" s="49"/>
      <c r="AP92" s="49"/>
      <c r="AQ92" s="49" t="s">
        <v>150</v>
      </c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33">
        <v>6300</v>
      </c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>
        <v>6300</v>
      </c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>
        <v>6297</v>
      </c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>
        <f t="shared" si="5"/>
        <v>6297</v>
      </c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>
        <f t="shared" si="6"/>
        <v>3</v>
      </c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>
        <f t="shared" si="7"/>
        <v>3</v>
      </c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4"/>
    </row>
    <row r="93" spans="1:166" ht="19.5" customHeight="1">
      <c r="A93" s="90" t="s">
        <v>148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1"/>
      <c r="AK93" s="48"/>
      <c r="AL93" s="49"/>
      <c r="AM93" s="49"/>
      <c r="AN93" s="49"/>
      <c r="AO93" s="49"/>
      <c r="AP93" s="49"/>
      <c r="AQ93" s="49" t="s">
        <v>151</v>
      </c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33">
        <v>9600</v>
      </c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>
        <v>9600</v>
      </c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>
        <v>9600</v>
      </c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>
        <f t="shared" si="5"/>
        <v>9600</v>
      </c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>
        <f t="shared" si="6"/>
        <v>0</v>
      </c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>
        <f t="shared" si="7"/>
        <v>0</v>
      </c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4"/>
    </row>
    <row r="94" spans="1:166" ht="19.5" customHeight="1">
      <c r="A94" s="90" t="s">
        <v>148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1"/>
      <c r="AK94" s="48"/>
      <c r="AL94" s="49"/>
      <c r="AM94" s="49"/>
      <c r="AN94" s="49"/>
      <c r="AO94" s="49"/>
      <c r="AP94" s="49"/>
      <c r="AQ94" s="49" t="s">
        <v>152</v>
      </c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33">
        <v>3500</v>
      </c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>
        <v>3500</v>
      </c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>
        <v>3500</v>
      </c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>
        <f t="shared" si="5"/>
        <v>3500</v>
      </c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>
        <f t="shared" si="6"/>
        <v>0</v>
      </c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>
        <f t="shared" si="7"/>
        <v>0</v>
      </c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4"/>
    </row>
    <row r="95" spans="1:166" ht="19.5" customHeight="1">
      <c r="A95" s="90" t="s">
        <v>148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1"/>
      <c r="AK95" s="48"/>
      <c r="AL95" s="49"/>
      <c r="AM95" s="49"/>
      <c r="AN95" s="49"/>
      <c r="AO95" s="49"/>
      <c r="AP95" s="49"/>
      <c r="AQ95" s="49" t="s">
        <v>153</v>
      </c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33">
        <v>1500</v>
      </c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>
        <v>1500</v>
      </c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>
        <v>1500</v>
      </c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>
        <f t="shared" si="5"/>
        <v>1500</v>
      </c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>
        <f t="shared" si="6"/>
        <v>0</v>
      </c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>
        <f t="shared" si="7"/>
        <v>0</v>
      </c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4"/>
    </row>
    <row r="96" spans="1:166" ht="19.5" customHeight="1">
      <c r="A96" s="90" t="s">
        <v>148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1"/>
      <c r="AK96" s="48"/>
      <c r="AL96" s="49"/>
      <c r="AM96" s="49"/>
      <c r="AN96" s="49"/>
      <c r="AO96" s="49"/>
      <c r="AP96" s="49"/>
      <c r="AQ96" s="49" t="s">
        <v>154</v>
      </c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33">
        <v>15536</v>
      </c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>
        <v>15536</v>
      </c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>
        <v>15536</v>
      </c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>
        <f t="shared" si="5"/>
        <v>15536</v>
      </c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>
        <f t="shared" si="6"/>
        <v>0</v>
      </c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>
        <f t="shared" si="7"/>
        <v>0</v>
      </c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4"/>
    </row>
    <row r="97" spans="1:166" ht="19.5" customHeight="1">
      <c r="A97" s="90" t="s">
        <v>148</v>
      </c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1"/>
      <c r="AK97" s="48"/>
      <c r="AL97" s="49"/>
      <c r="AM97" s="49"/>
      <c r="AN97" s="49"/>
      <c r="AO97" s="49"/>
      <c r="AP97" s="49"/>
      <c r="AQ97" s="49" t="s">
        <v>155</v>
      </c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33">
        <v>11500</v>
      </c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>
        <v>11500</v>
      </c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>
        <v>1500</v>
      </c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>
        <f t="shared" si="5"/>
        <v>1500</v>
      </c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>
        <f t="shared" si="6"/>
        <v>10000</v>
      </c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>
        <f t="shared" si="7"/>
        <v>10000</v>
      </c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4"/>
    </row>
    <row r="98" spans="1:166" ht="19.5" customHeight="1">
      <c r="A98" s="90" t="s">
        <v>148</v>
      </c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1"/>
      <c r="AK98" s="48"/>
      <c r="AL98" s="49"/>
      <c r="AM98" s="49"/>
      <c r="AN98" s="49"/>
      <c r="AO98" s="49"/>
      <c r="AP98" s="49"/>
      <c r="AQ98" s="49" t="s">
        <v>156</v>
      </c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33">
        <v>30000</v>
      </c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>
        <v>30000</v>
      </c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>
        <v>30000</v>
      </c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>
        <f t="shared" si="5"/>
        <v>30000</v>
      </c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>
        <f t="shared" si="6"/>
        <v>0</v>
      </c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>
        <f t="shared" si="7"/>
        <v>0</v>
      </c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4"/>
    </row>
    <row r="99" spans="1:166" ht="19.5" customHeight="1">
      <c r="A99" s="90" t="s">
        <v>157</v>
      </c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1"/>
      <c r="AK99" s="48"/>
      <c r="AL99" s="49"/>
      <c r="AM99" s="49"/>
      <c r="AN99" s="49"/>
      <c r="AO99" s="49"/>
      <c r="AP99" s="49"/>
      <c r="AQ99" s="49" t="s">
        <v>158</v>
      </c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33">
        <v>5700</v>
      </c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>
        <v>5700</v>
      </c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>
        <f t="shared" si="5"/>
        <v>0</v>
      </c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>
        <f t="shared" si="6"/>
        <v>5700</v>
      </c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>
        <f t="shared" si="7"/>
        <v>5700</v>
      </c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4"/>
    </row>
    <row r="100" spans="1:166" ht="19.5" customHeight="1">
      <c r="A100" s="90" t="s">
        <v>157</v>
      </c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1"/>
      <c r="AK100" s="48"/>
      <c r="AL100" s="49"/>
      <c r="AM100" s="49"/>
      <c r="AN100" s="49"/>
      <c r="AO100" s="49"/>
      <c r="AP100" s="49"/>
      <c r="AQ100" s="49" t="s">
        <v>159</v>
      </c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33">
        <v>7000</v>
      </c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>
        <v>7000</v>
      </c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>
        <v>5043.59</v>
      </c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>
        <f t="shared" si="5"/>
        <v>5043.59</v>
      </c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>
        <f t="shared" si="6"/>
        <v>1956.4099999999999</v>
      </c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>
        <f t="shared" si="7"/>
        <v>1956.4099999999999</v>
      </c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4"/>
    </row>
    <row r="101" spans="1:166" ht="19.5" customHeight="1">
      <c r="A101" s="90" t="s">
        <v>157</v>
      </c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1"/>
      <c r="AK101" s="48"/>
      <c r="AL101" s="49"/>
      <c r="AM101" s="49"/>
      <c r="AN101" s="49"/>
      <c r="AO101" s="49"/>
      <c r="AP101" s="49"/>
      <c r="AQ101" s="49" t="s">
        <v>160</v>
      </c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33">
        <v>13904.6</v>
      </c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>
        <v>13904.6</v>
      </c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>
        <v>13904.6</v>
      </c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>
        <f t="shared" si="5"/>
        <v>13904.6</v>
      </c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>
        <f t="shared" si="6"/>
        <v>0</v>
      </c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>
        <f t="shared" si="7"/>
        <v>0</v>
      </c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4"/>
    </row>
    <row r="102" spans="1:166" ht="19.5" customHeight="1">
      <c r="A102" s="90" t="s">
        <v>157</v>
      </c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1"/>
      <c r="AK102" s="48"/>
      <c r="AL102" s="49"/>
      <c r="AM102" s="49"/>
      <c r="AN102" s="49"/>
      <c r="AO102" s="49"/>
      <c r="AP102" s="49"/>
      <c r="AQ102" s="49" t="s">
        <v>161</v>
      </c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33">
        <v>25080</v>
      </c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>
        <v>25080</v>
      </c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>
        <f t="shared" si="5"/>
        <v>0</v>
      </c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>
        <f t="shared" si="6"/>
        <v>25080</v>
      </c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>
        <f t="shared" si="7"/>
        <v>25080</v>
      </c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4"/>
    </row>
    <row r="103" spans="1:166" ht="19.5" customHeight="1">
      <c r="A103" s="90" t="s">
        <v>157</v>
      </c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1"/>
      <c r="AK103" s="48"/>
      <c r="AL103" s="49"/>
      <c r="AM103" s="49"/>
      <c r="AN103" s="49"/>
      <c r="AO103" s="49"/>
      <c r="AP103" s="49"/>
      <c r="AQ103" s="49" t="s">
        <v>162</v>
      </c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>
        <v>280.87</v>
      </c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>
        <f t="shared" si="5"/>
        <v>280.87</v>
      </c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>
        <f t="shared" si="6"/>
        <v>-280.87</v>
      </c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>
        <f t="shared" si="7"/>
        <v>-280.87</v>
      </c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4"/>
    </row>
    <row r="104" spans="1:166" ht="19.5" customHeight="1">
      <c r="A104" s="90" t="s">
        <v>157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1"/>
      <c r="AK104" s="48"/>
      <c r="AL104" s="49"/>
      <c r="AM104" s="49"/>
      <c r="AN104" s="49"/>
      <c r="AO104" s="49"/>
      <c r="AP104" s="49"/>
      <c r="AQ104" s="49" t="s">
        <v>163</v>
      </c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33">
        <v>30000</v>
      </c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>
        <v>30000</v>
      </c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>
        <v>30000</v>
      </c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>
        <f t="shared" si="5"/>
        <v>30000</v>
      </c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>
        <f t="shared" si="6"/>
        <v>0</v>
      </c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>
        <f t="shared" si="7"/>
        <v>0</v>
      </c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4"/>
    </row>
    <row r="105" spans="1:166" ht="19.5" customHeight="1">
      <c r="A105" s="90" t="s">
        <v>157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1"/>
      <c r="AK105" s="48"/>
      <c r="AL105" s="49"/>
      <c r="AM105" s="49"/>
      <c r="AN105" s="49"/>
      <c r="AO105" s="49"/>
      <c r="AP105" s="49"/>
      <c r="AQ105" s="49" t="s">
        <v>164</v>
      </c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>
        <v>24780</v>
      </c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>
        <f t="shared" si="5"/>
        <v>24780</v>
      </c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>
        <f t="shared" si="6"/>
        <v>-24780</v>
      </c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>
        <f t="shared" si="7"/>
        <v>-24780</v>
      </c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4"/>
    </row>
    <row r="106" spans="1:166" ht="19.5" customHeight="1">
      <c r="A106" s="90" t="s">
        <v>165</v>
      </c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1"/>
      <c r="AK106" s="48"/>
      <c r="AL106" s="49"/>
      <c r="AM106" s="49"/>
      <c r="AN106" s="49"/>
      <c r="AO106" s="49"/>
      <c r="AP106" s="49"/>
      <c r="AQ106" s="49" t="s">
        <v>166</v>
      </c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33">
        <v>105000</v>
      </c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>
        <v>105000</v>
      </c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>
        <v>105000</v>
      </c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>
        <f t="shared" si="5"/>
        <v>105000</v>
      </c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>
        <f t="shared" si="6"/>
        <v>0</v>
      </c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>
        <f t="shared" si="7"/>
        <v>0</v>
      </c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4"/>
    </row>
    <row r="107" spans="1:166" ht="19.5" customHeight="1">
      <c r="A107" s="90" t="s">
        <v>165</v>
      </c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1"/>
      <c r="AK107" s="48"/>
      <c r="AL107" s="49"/>
      <c r="AM107" s="49"/>
      <c r="AN107" s="49"/>
      <c r="AO107" s="49"/>
      <c r="AP107" s="49"/>
      <c r="AQ107" s="49" t="s">
        <v>167</v>
      </c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33">
        <v>21195.4</v>
      </c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>
        <v>21195.4</v>
      </c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>
        <f t="shared" si="5"/>
        <v>0</v>
      </c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>
        <f t="shared" si="6"/>
        <v>21195.4</v>
      </c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>
        <f t="shared" si="7"/>
        <v>21195.4</v>
      </c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4"/>
    </row>
    <row r="108" spans="1:166" ht="19.5" customHeight="1">
      <c r="A108" s="90" t="s">
        <v>165</v>
      </c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1"/>
      <c r="AK108" s="48"/>
      <c r="AL108" s="49"/>
      <c r="AM108" s="49"/>
      <c r="AN108" s="49"/>
      <c r="AO108" s="49"/>
      <c r="AP108" s="49"/>
      <c r="AQ108" s="49" t="s">
        <v>168</v>
      </c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>
        <v>21195.4</v>
      </c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>
        <f t="shared" si="5"/>
        <v>21195.4</v>
      </c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>
        <f t="shared" si="6"/>
        <v>-21195.4</v>
      </c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>
        <f t="shared" si="7"/>
        <v>-21195.4</v>
      </c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4"/>
    </row>
    <row r="109" spans="1:166" ht="19.5" customHeight="1">
      <c r="A109" s="90" t="s">
        <v>165</v>
      </c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1"/>
      <c r="AK109" s="48"/>
      <c r="AL109" s="49"/>
      <c r="AM109" s="49"/>
      <c r="AN109" s="49"/>
      <c r="AO109" s="49"/>
      <c r="AP109" s="49"/>
      <c r="AQ109" s="49" t="s">
        <v>169</v>
      </c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33">
        <v>30000</v>
      </c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>
        <v>30000</v>
      </c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>
        <v>30000</v>
      </c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>
        <f t="shared" si="5"/>
        <v>30000</v>
      </c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>
        <f t="shared" si="6"/>
        <v>0</v>
      </c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>
        <f t="shared" si="7"/>
        <v>0</v>
      </c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4"/>
    </row>
    <row r="110" spans="1:166" ht="19.5" customHeight="1">
      <c r="A110" s="90" t="s">
        <v>165</v>
      </c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1"/>
      <c r="AK110" s="48"/>
      <c r="AL110" s="49"/>
      <c r="AM110" s="49"/>
      <c r="AN110" s="49"/>
      <c r="AO110" s="49"/>
      <c r="AP110" s="49"/>
      <c r="AQ110" s="49" t="s">
        <v>170</v>
      </c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33">
        <v>15000</v>
      </c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>
        <v>15000</v>
      </c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>
        <v>15000</v>
      </c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>
        <f t="shared" si="5"/>
        <v>15000</v>
      </c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>
        <f t="shared" si="6"/>
        <v>0</v>
      </c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>
        <f t="shared" si="7"/>
        <v>0</v>
      </c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4"/>
    </row>
    <row r="111" spans="1:166" ht="19.5" customHeight="1">
      <c r="A111" s="90" t="s">
        <v>171</v>
      </c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1"/>
      <c r="AK111" s="48"/>
      <c r="AL111" s="49"/>
      <c r="AM111" s="49"/>
      <c r="AN111" s="49"/>
      <c r="AO111" s="49"/>
      <c r="AP111" s="49"/>
      <c r="AQ111" s="49" t="s">
        <v>172</v>
      </c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33">
        <v>1200</v>
      </c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>
        <v>1200</v>
      </c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>
        <v>1200</v>
      </c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>
        <f t="shared" si="5"/>
        <v>1200</v>
      </c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>
        <f t="shared" si="6"/>
        <v>0</v>
      </c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>
        <f t="shared" si="7"/>
        <v>0</v>
      </c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4"/>
    </row>
    <row r="112" spans="1:166" ht="19.5" customHeight="1">
      <c r="A112" s="90" t="s">
        <v>171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1"/>
      <c r="AK112" s="48"/>
      <c r="AL112" s="49"/>
      <c r="AM112" s="49"/>
      <c r="AN112" s="49"/>
      <c r="AO112" s="49"/>
      <c r="AP112" s="49"/>
      <c r="AQ112" s="49" t="s">
        <v>173</v>
      </c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33">
        <v>1600</v>
      </c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>
        <v>1600</v>
      </c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>
        <v>1600</v>
      </c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>
        <f t="shared" si="5"/>
        <v>1600</v>
      </c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>
        <f t="shared" si="6"/>
        <v>0</v>
      </c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>
        <f t="shared" si="7"/>
        <v>0</v>
      </c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4"/>
    </row>
    <row r="113" spans="1:166" ht="19.5" customHeight="1">
      <c r="A113" s="90" t="s">
        <v>171</v>
      </c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1"/>
      <c r="AK113" s="48"/>
      <c r="AL113" s="49"/>
      <c r="AM113" s="49"/>
      <c r="AN113" s="49"/>
      <c r="AO113" s="49"/>
      <c r="AP113" s="49"/>
      <c r="AQ113" s="49" t="s">
        <v>174</v>
      </c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33">
        <v>5500</v>
      </c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>
        <v>5500</v>
      </c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>
        <v>5500</v>
      </c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>
        <f t="shared" si="5"/>
        <v>5500</v>
      </c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>
        <f t="shared" si="6"/>
        <v>0</v>
      </c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>
        <f t="shared" si="7"/>
        <v>0</v>
      </c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4"/>
    </row>
    <row r="114" spans="1:166" ht="19.5" customHeight="1">
      <c r="A114" s="90" t="s">
        <v>171</v>
      </c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1"/>
      <c r="AK114" s="48"/>
      <c r="AL114" s="49"/>
      <c r="AM114" s="49"/>
      <c r="AN114" s="49"/>
      <c r="AO114" s="49"/>
      <c r="AP114" s="49"/>
      <c r="AQ114" s="49" t="s">
        <v>175</v>
      </c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33">
        <v>7000</v>
      </c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>
        <v>7000</v>
      </c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>
        <v>7000</v>
      </c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>
        <f t="shared" si="5"/>
        <v>7000</v>
      </c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>
        <f t="shared" si="6"/>
        <v>0</v>
      </c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>
        <f t="shared" si="7"/>
        <v>0</v>
      </c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4"/>
    </row>
    <row r="115" spans="1:166" ht="19.5" customHeight="1">
      <c r="A115" s="90" t="s">
        <v>171</v>
      </c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1"/>
      <c r="AK115" s="48"/>
      <c r="AL115" s="49"/>
      <c r="AM115" s="49"/>
      <c r="AN115" s="49"/>
      <c r="AO115" s="49"/>
      <c r="AP115" s="49"/>
      <c r="AQ115" s="49" t="s">
        <v>176</v>
      </c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33">
        <v>62519</v>
      </c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>
        <v>62519</v>
      </c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>
        <v>62519</v>
      </c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>
        <f t="shared" si="5"/>
        <v>62519</v>
      </c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>
        <f t="shared" si="6"/>
        <v>0</v>
      </c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>
        <f t="shared" si="7"/>
        <v>0</v>
      </c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4"/>
    </row>
    <row r="116" spans="1:166" ht="19.5" customHeight="1">
      <c r="A116" s="90" t="s">
        <v>171</v>
      </c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1"/>
      <c r="AK116" s="48"/>
      <c r="AL116" s="49"/>
      <c r="AM116" s="49"/>
      <c r="AN116" s="49"/>
      <c r="AO116" s="49"/>
      <c r="AP116" s="49"/>
      <c r="AQ116" s="49" t="s">
        <v>177</v>
      </c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33">
        <v>12700</v>
      </c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>
        <v>12700</v>
      </c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>
        <v>12700</v>
      </c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>
        <f t="shared" si="5"/>
        <v>12700</v>
      </c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>
        <f t="shared" si="6"/>
        <v>0</v>
      </c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>
        <f t="shared" si="7"/>
        <v>0</v>
      </c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4"/>
    </row>
    <row r="117" spans="1:166" ht="19.5" customHeight="1">
      <c r="A117" s="90" t="s">
        <v>110</v>
      </c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1"/>
      <c r="AK117" s="48"/>
      <c r="AL117" s="49"/>
      <c r="AM117" s="49"/>
      <c r="AN117" s="49"/>
      <c r="AO117" s="49"/>
      <c r="AP117" s="49"/>
      <c r="AQ117" s="49" t="s">
        <v>178</v>
      </c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33">
        <v>125500</v>
      </c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>
        <v>125500</v>
      </c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>
        <f t="shared" si="5"/>
        <v>0</v>
      </c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>
        <f t="shared" si="6"/>
        <v>125500</v>
      </c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>
        <f t="shared" si="7"/>
        <v>125500</v>
      </c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4"/>
    </row>
    <row r="118" spans="1:166" ht="19.5" customHeight="1">
      <c r="A118" s="90" t="s">
        <v>110</v>
      </c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1"/>
      <c r="AK118" s="48"/>
      <c r="AL118" s="49"/>
      <c r="AM118" s="49"/>
      <c r="AN118" s="49"/>
      <c r="AO118" s="49"/>
      <c r="AP118" s="49"/>
      <c r="AQ118" s="49" t="s">
        <v>179</v>
      </c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>
        <v>125500</v>
      </c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>
        <f t="shared" si="5"/>
        <v>125500</v>
      </c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>
        <f t="shared" si="6"/>
        <v>-125500</v>
      </c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>
        <f t="shared" si="7"/>
        <v>-125500</v>
      </c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4"/>
    </row>
    <row r="119" spans="1:166" ht="19.5" customHeight="1">
      <c r="A119" s="90" t="s">
        <v>110</v>
      </c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1"/>
      <c r="AK119" s="48"/>
      <c r="AL119" s="49"/>
      <c r="AM119" s="49"/>
      <c r="AN119" s="49"/>
      <c r="AO119" s="49"/>
      <c r="AP119" s="49"/>
      <c r="AQ119" s="49" t="s">
        <v>180</v>
      </c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33">
        <v>54458</v>
      </c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>
        <v>54458</v>
      </c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>
        <f t="shared" si="5"/>
        <v>0</v>
      </c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>
        <f t="shared" si="6"/>
        <v>54458</v>
      </c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>
        <f t="shared" si="7"/>
        <v>54458</v>
      </c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4"/>
    </row>
    <row r="120" spans="1:166" ht="19.5" customHeight="1">
      <c r="A120" s="90" t="s">
        <v>110</v>
      </c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1"/>
      <c r="AK120" s="48"/>
      <c r="AL120" s="49"/>
      <c r="AM120" s="49"/>
      <c r="AN120" s="49"/>
      <c r="AO120" s="49"/>
      <c r="AP120" s="49"/>
      <c r="AQ120" s="49" t="s">
        <v>181</v>
      </c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>
        <v>54458</v>
      </c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>
        <f t="shared" si="5"/>
        <v>54458</v>
      </c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>
        <f t="shared" si="6"/>
        <v>-54458</v>
      </c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>
        <f t="shared" si="7"/>
        <v>-54458</v>
      </c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4"/>
    </row>
    <row r="121" spans="1:166" ht="19.5" customHeight="1">
      <c r="A121" s="90" t="s">
        <v>119</v>
      </c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1"/>
      <c r="AK121" s="48"/>
      <c r="AL121" s="49"/>
      <c r="AM121" s="49"/>
      <c r="AN121" s="49"/>
      <c r="AO121" s="49"/>
      <c r="AP121" s="49"/>
      <c r="AQ121" s="49" t="s">
        <v>182</v>
      </c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33">
        <v>37600</v>
      </c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>
        <v>37600</v>
      </c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>
        <f aca="true" t="shared" si="8" ref="DX121:DX152">CH121+CX121+DK121</f>
        <v>0</v>
      </c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>
        <f aca="true" t="shared" si="9" ref="EK121:EK152">BC121-DX121</f>
        <v>37600</v>
      </c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>
        <f aca="true" t="shared" si="10" ref="EX121:EX152">BU121-DX121</f>
        <v>37600</v>
      </c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4"/>
    </row>
    <row r="122" spans="1:166" ht="19.5" customHeight="1">
      <c r="A122" s="90" t="s">
        <v>119</v>
      </c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1"/>
      <c r="AK122" s="48"/>
      <c r="AL122" s="49"/>
      <c r="AM122" s="49"/>
      <c r="AN122" s="49"/>
      <c r="AO122" s="49"/>
      <c r="AP122" s="49"/>
      <c r="AQ122" s="49" t="s">
        <v>183</v>
      </c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>
        <v>37600</v>
      </c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>
        <f t="shared" si="8"/>
        <v>37600</v>
      </c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>
        <f t="shared" si="9"/>
        <v>-37600</v>
      </c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>
        <f t="shared" si="10"/>
        <v>-37600</v>
      </c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4"/>
    </row>
    <row r="123" spans="1:166" ht="19.5" customHeight="1">
      <c r="A123" s="90" t="s">
        <v>119</v>
      </c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1"/>
      <c r="AK123" s="48"/>
      <c r="AL123" s="49"/>
      <c r="AM123" s="49"/>
      <c r="AN123" s="49"/>
      <c r="AO123" s="49"/>
      <c r="AP123" s="49"/>
      <c r="AQ123" s="49" t="s">
        <v>184</v>
      </c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33">
        <v>16446</v>
      </c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>
        <v>16446</v>
      </c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>
        <f t="shared" si="8"/>
        <v>0</v>
      </c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>
        <f t="shared" si="9"/>
        <v>16446</v>
      </c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>
        <f t="shared" si="10"/>
        <v>16446</v>
      </c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4"/>
    </row>
    <row r="124" spans="1:166" ht="19.5" customHeight="1">
      <c r="A124" s="90" t="s">
        <v>119</v>
      </c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1"/>
      <c r="AK124" s="48"/>
      <c r="AL124" s="49"/>
      <c r="AM124" s="49"/>
      <c r="AN124" s="49"/>
      <c r="AO124" s="49"/>
      <c r="AP124" s="49"/>
      <c r="AQ124" s="49" t="s">
        <v>185</v>
      </c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>
        <v>15531</v>
      </c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>
        <f t="shared" si="8"/>
        <v>15531</v>
      </c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>
        <f t="shared" si="9"/>
        <v>-15531</v>
      </c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>
        <f t="shared" si="10"/>
        <v>-15531</v>
      </c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4"/>
    </row>
    <row r="125" spans="1:166" ht="19.5" customHeight="1">
      <c r="A125" s="90" t="s">
        <v>157</v>
      </c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1"/>
      <c r="AK125" s="48"/>
      <c r="AL125" s="49"/>
      <c r="AM125" s="49"/>
      <c r="AN125" s="49"/>
      <c r="AO125" s="49"/>
      <c r="AP125" s="49"/>
      <c r="AQ125" s="49" t="s">
        <v>186</v>
      </c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33">
        <v>2000</v>
      </c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>
        <v>2000</v>
      </c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>
        <v>1971.26</v>
      </c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>
        <f t="shared" si="8"/>
        <v>1971.26</v>
      </c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>
        <f t="shared" si="9"/>
        <v>28.74000000000001</v>
      </c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>
        <f t="shared" si="10"/>
        <v>28.74000000000001</v>
      </c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4"/>
    </row>
    <row r="126" spans="1:166" ht="19.5" customHeight="1">
      <c r="A126" s="90" t="s">
        <v>165</v>
      </c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1"/>
      <c r="AK126" s="48"/>
      <c r="AL126" s="49"/>
      <c r="AM126" s="49"/>
      <c r="AN126" s="49"/>
      <c r="AO126" s="49"/>
      <c r="AP126" s="49"/>
      <c r="AQ126" s="49" t="s">
        <v>187</v>
      </c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33">
        <v>16000</v>
      </c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>
        <v>16000</v>
      </c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>
        <v>16000</v>
      </c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>
        <f t="shared" si="8"/>
        <v>16000</v>
      </c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>
        <f t="shared" si="9"/>
        <v>0</v>
      </c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>
        <f t="shared" si="10"/>
        <v>0</v>
      </c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4"/>
    </row>
    <row r="127" spans="1:166" ht="19.5" customHeight="1">
      <c r="A127" s="90" t="s">
        <v>165</v>
      </c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1"/>
      <c r="AK127" s="48"/>
      <c r="AL127" s="49"/>
      <c r="AM127" s="49"/>
      <c r="AN127" s="49"/>
      <c r="AO127" s="49"/>
      <c r="AP127" s="49"/>
      <c r="AQ127" s="49" t="s">
        <v>188</v>
      </c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33">
        <v>4000</v>
      </c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>
        <v>4000</v>
      </c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>
        <v>4000</v>
      </c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>
        <f t="shared" si="8"/>
        <v>4000</v>
      </c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>
        <f t="shared" si="9"/>
        <v>0</v>
      </c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>
        <f t="shared" si="10"/>
        <v>0</v>
      </c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4"/>
    </row>
    <row r="128" spans="1:166" ht="19.5" customHeight="1">
      <c r="A128" s="90" t="s">
        <v>110</v>
      </c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1"/>
      <c r="AK128" s="48"/>
      <c r="AL128" s="49"/>
      <c r="AM128" s="49"/>
      <c r="AN128" s="49"/>
      <c r="AO128" s="49"/>
      <c r="AP128" s="49"/>
      <c r="AQ128" s="49" t="s">
        <v>189</v>
      </c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33">
        <v>55587</v>
      </c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>
        <v>55587</v>
      </c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>
        <v>55587</v>
      </c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>
        <f t="shared" si="8"/>
        <v>55587</v>
      </c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>
        <f t="shared" si="9"/>
        <v>0</v>
      </c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>
        <f t="shared" si="10"/>
        <v>0</v>
      </c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4"/>
    </row>
    <row r="129" spans="1:166" ht="19.5" customHeight="1">
      <c r="A129" s="90" t="s">
        <v>119</v>
      </c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1"/>
      <c r="AK129" s="48"/>
      <c r="AL129" s="49"/>
      <c r="AM129" s="49"/>
      <c r="AN129" s="49"/>
      <c r="AO129" s="49"/>
      <c r="AP129" s="49"/>
      <c r="AQ129" s="49" t="s">
        <v>190</v>
      </c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33">
        <v>16743</v>
      </c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>
        <v>16743</v>
      </c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>
        <v>16743</v>
      </c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>
        <f t="shared" si="8"/>
        <v>16743</v>
      </c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>
        <f t="shared" si="9"/>
        <v>0</v>
      </c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>
        <f t="shared" si="10"/>
        <v>0</v>
      </c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4"/>
    </row>
    <row r="130" spans="1:166" ht="19.5" customHeight="1">
      <c r="A130" s="90" t="s">
        <v>139</v>
      </c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1"/>
      <c r="AK130" s="48"/>
      <c r="AL130" s="49"/>
      <c r="AM130" s="49"/>
      <c r="AN130" s="49"/>
      <c r="AO130" s="49"/>
      <c r="AP130" s="49"/>
      <c r="AQ130" s="49" t="s">
        <v>191</v>
      </c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33">
        <v>7830</v>
      </c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>
        <v>7830</v>
      </c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>
        <v>7830</v>
      </c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>
        <f t="shared" si="8"/>
        <v>7830</v>
      </c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>
        <f t="shared" si="9"/>
        <v>0</v>
      </c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>
        <f t="shared" si="10"/>
        <v>0</v>
      </c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4"/>
    </row>
    <row r="131" spans="1:166" ht="19.5" customHeight="1">
      <c r="A131" s="90" t="s">
        <v>165</v>
      </c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1"/>
      <c r="AK131" s="48"/>
      <c r="AL131" s="49"/>
      <c r="AM131" s="49"/>
      <c r="AN131" s="49"/>
      <c r="AO131" s="49"/>
      <c r="AP131" s="49"/>
      <c r="AQ131" s="49" t="s">
        <v>192</v>
      </c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33">
        <v>1440</v>
      </c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>
        <v>1440</v>
      </c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>
        <v>1440</v>
      </c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>
        <f t="shared" si="8"/>
        <v>1440</v>
      </c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>
        <f t="shared" si="9"/>
        <v>0</v>
      </c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>
        <f t="shared" si="10"/>
        <v>0</v>
      </c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4"/>
    </row>
    <row r="132" spans="1:166" ht="19.5" customHeight="1">
      <c r="A132" s="90" t="s">
        <v>157</v>
      </c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1"/>
      <c r="AK132" s="48"/>
      <c r="AL132" s="49"/>
      <c r="AM132" s="49"/>
      <c r="AN132" s="49"/>
      <c r="AO132" s="49"/>
      <c r="AP132" s="49"/>
      <c r="AQ132" s="49" t="s">
        <v>193</v>
      </c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33">
        <v>199800</v>
      </c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>
        <v>199800</v>
      </c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>
        <v>99900</v>
      </c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>
        <f t="shared" si="8"/>
        <v>99900</v>
      </c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>
        <f t="shared" si="9"/>
        <v>99900</v>
      </c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>
        <f t="shared" si="10"/>
        <v>99900</v>
      </c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4"/>
    </row>
    <row r="133" spans="1:166" ht="19.5" customHeight="1">
      <c r="A133" s="90" t="s">
        <v>148</v>
      </c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1"/>
      <c r="AK133" s="48"/>
      <c r="AL133" s="49"/>
      <c r="AM133" s="49"/>
      <c r="AN133" s="49"/>
      <c r="AO133" s="49"/>
      <c r="AP133" s="49"/>
      <c r="AQ133" s="49" t="s">
        <v>194</v>
      </c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33">
        <v>2915</v>
      </c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>
        <v>2915</v>
      </c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>
        <f t="shared" si="8"/>
        <v>0</v>
      </c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>
        <f t="shared" si="9"/>
        <v>2915</v>
      </c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>
        <f t="shared" si="10"/>
        <v>2915</v>
      </c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4"/>
    </row>
    <row r="134" spans="1:166" ht="19.5" customHeight="1">
      <c r="A134" s="90" t="s">
        <v>157</v>
      </c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1"/>
      <c r="AK134" s="48"/>
      <c r="AL134" s="49"/>
      <c r="AM134" s="49"/>
      <c r="AN134" s="49"/>
      <c r="AO134" s="49"/>
      <c r="AP134" s="49"/>
      <c r="AQ134" s="49" t="s">
        <v>195</v>
      </c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33">
        <v>17233</v>
      </c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>
        <v>17233</v>
      </c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>
        <v>17233</v>
      </c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>
        <f t="shared" si="8"/>
        <v>17233</v>
      </c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>
        <f t="shared" si="9"/>
        <v>0</v>
      </c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>
        <f t="shared" si="10"/>
        <v>0</v>
      </c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4"/>
    </row>
    <row r="135" spans="1:166" ht="19.5" customHeight="1">
      <c r="A135" s="90" t="s">
        <v>145</v>
      </c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1"/>
      <c r="AK135" s="48"/>
      <c r="AL135" s="49"/>
      <c r="AM135" s="49"/>
      <c r="AN135" s="49"/>
      <c r="AO135" s="49"/>
      <c r="AP135" s="49"/>
      <c r="AQ135" s="49" t="s">
        <v>196</v>
      </c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33">
        <v>432300</v>
      </c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>
        <v>432300</v>
      </c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>
        <v>432210</v>
      </c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>
        <f t="shared" si="8"/>
        <v>432210</v>
      </c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>
        <f t="shared" si="9"/>
        <v>90</v>
      </c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>
        <f t="shared" si="10"/>
        <v>90</v>
      </c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4"/>
    </row>
    <row r="136" spans="1:166" ht="19.5" customHeight="1">
      <c r="A136" s="90" t="s">
        <v>145</v>
      </c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1"/>
      <c r="AK136" s="48"/>
      <c r="AL136" s="49"/>
      <c r="AM136" s="49"/>
      <c r="AN136" s="49"/>
      <c r="AO136" s="49"/>
      <c r="AP136" s="49"/>
      <c r="AQ136" s="49" t="s">
        <v>197</v>
      </c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33">
        <v>98000</v>
      </c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>
        <v>98000</v>
      </c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>
        <v>98000</v>
      </c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>
        <f t="shared" si="8"/>
        <v>98000</v>
      </c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>
        <f t="shared" si="9"/>
        <v>0</v>
      </c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>
        <f t="shared" si="10"/>
        <v>0</v>
      </c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4"/>
    </row>
    <row r="137" spans="1:166" ht="19.5" customHeight="1">
      <c r="A137" s="90" t="s">
        <v>148</v>
      </c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1"/>
      <c r="AK137" s="48"/>
      <c r="AL137" s="49"/>
      <c r="AM137" s="49"/>
      <c r="AN137" s="49"/>
      <c r="AO137" s="49"/>
      <c r="AP137" s="49"/>
      <c r="AQ137" s="49" t="s">
        <v>198</v>
      </c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33">
        <v>162813</v>
      </c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>
        <v>162813</v>
      </c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>
        <f t="shared" si="8"/>
        <v>0</v>
      </c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>
        <f t="shared" si="9"/>
        <v>162813</v>
      </c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>
        <f t="shared" si="10"/>
        <v>162813</v>
      </c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4"/>
    </row>
    <row r="138" spans="1:166" ht="19.5" customHeight="1">
      <c r="A138" s="90" t="s">
        <v>148</v>
      </c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1"/>
      <c r="AK138" s="48"/>
      <c r="AL138" s="49"/>
      <c r="AM138" s="49"/>
      <c r="AN138" s="49"/>
      <c r="AO138" s="49"/>
      <c r="AP138" s="49"/>
      <c r="AQ138" s="49" t="s">
        <v>199</v>
      </c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>
        <v>162813</v>
      </c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>
        <f t="shared" si="8"/>
        <v>162813</v>
      </c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>
        <f t="shared" si="9"/>
        <v>-162813</v>
      </c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>
        <f t="shared" si="10"/>
        <v>-162813</v>
      </c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4"/>
    </row>
    <row r="139" spans="1:166" ht="19.5" customHeight="1">
      <c r="A139" s="90" t="s">
        <v>148</v>
      </c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1"/>
      <c r="AK139" s="48"/>
      <c r="AL139" s="49"/>
      <c r="AM139" s="49"/>
      <c r="AN139" s="49"/>
      <c r="AO139" s="49"/>
      <c r="AP139" s="49"/>
      <c r="AQ139" s="49" t="s">
        <v>200</v>
      </c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33">
        <v>20000</v>
      </c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>
        <v>20000</v>
      </c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>
        <f t="shared" si="8"/>
        <v>0</v>
      </c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>
        <f t="shared" si="9"/>
        <v>20000</v>
      </c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>
        <f t="shared" si="10"/>
        <v>20000</v>
      </c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4"/>
    </row>
    <row r="140" spans="1:166" ht="19.5" customHeight="1">
      <c r="A140" s="90" t="s">
        <v>148</v>
      </c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1"/>
      <c r="AK140" s="48"/>
      <c r="AL140" s="49"/>
      <c r="AM140" s="49"/>
      <c r="AN140" s="49"/>
      <c r="AO140" s="49"/>
      <c r="AP140" s="49"/>
      <c r="AQ140" s="49" t="s">
        <v>201</v>
      </c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>
        <v>20000</v>
      </c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>
        <f t="shared" si="8"/>
        <v>20000</v>
      </c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>
        <f t="shared" si="9"/>
        <v>-20000</v>
      </c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>
        <f t="shared" si="10"/>
        <v>-20000</v>
      </c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4"/>
    </row>
    <row r="141" spans="1:166" ht="19.5" customHeight="1">
      <c r="A141" s="90" t="s">
        <v>148</v>
      </c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1"/>
      <c r="AK141" s="48"/>
      <c r="AL141" s="49"/>
      <c r="AM141" s="49"/>
      <c r="AN141" s="49"/>
      <c r="AO141" s="49"/>
      <c r="AP141" s="49"/>
      <c r="AQ141" s="49" t="s">
        <v>202</v>
      </c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33">
        <v>5000</v>
      </c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>
        <v>5000</v>
      </c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>
        <f t="shared" si="8"/>
        <v>0</v>
      </c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>
        <f t="shared" si="9"/>
        <v>5000</v>
      </c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>
        <f t="shared" si="10"/>
        <v>5000</v>
      </c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4"/>
    </row>
    <row r="142" spans="1:166" ht="19.5" customHeight="1">
      <c r="A142" s="90" t="s">
        <v>148</v>
      </c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1"/>
      <c r="AK142" s="48"/>
      <c r="AL142" s="49"/>
      <c r="AM142" s="49"/>
      <c r="AN142" s="49"/>
      <c r="AO142" s="49"/>
      <c r="AP142" s="49"/>
      <c r="AQ142" s="49" t="s">
        <v>203</v>
      </c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>
        <v>4975.94</v>
      </c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>
        <f t="shared" si="8"/>
        <v>4975.94</v>
      </c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>
        <f t="shared" si="9"/>
        <v>-4975.94</v>
      </c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>
        <f t="shared" si="10"/>
        <v>-4975.94</v>
      </c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4"/>
    </row>
    <row r="143" spans="1:166" ht="19.5" customHeight="1">
      <c r="A143" s="90" t="s">
        <v>157</v>
      </c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1"/>
      <c r="AK143" s="48"/>
      <c r="AL143" s="49"/>
      <c r="AM143" s="49"/>
      <c r="AN143" s="49"/>
      <c r="AO143" s="49"/>
      <c r="AP143" s="49"/>
      <c r="AQ143" s="49" t="s">
        <v>204</v>
      </c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33">
        <v>4700</v>
      </c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>
        <v>4700</v>
      </c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>
        <f t="shared" si="8"/>
        <v>0</v>
      </c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>
        <f t="shared" si="9"/>
        <v>4700</v>
      </c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>
        <f t="shared" si="10"/>
        <v>4700</v>
      </c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4"/>
    </row>
    <row r="144" spans="1:166" ht="19.5" customHeight="1">
      <c r="A144" s="90" t="s">
        <v>157</v>
      </c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1"/>
      <c r="AK144" s="48"/>
      <c r="AL144" s="49"/>
      <c r="AM144" s="49"/>
      <c r="AN144" s="49"/>
      <c r="AO144" s="49"/>
      <c r="AP144" s="49"/>
      <c r="AQ144" s="49" t="s">
        <v>205</v>
      </c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>
        <v>2524.69</v>
      </c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>
        <f t="shared" si="8"/>
        <v>2524.69</v>
      </c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>
        <f t="shared" si="9"/>
        <v>-2524.69</v>
      </c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>
        <f t="shared" si="10"/>
        <v>-2524.69</v>
      </c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4"/>
    </row>
    <row r="145" spans="1:166" ht="19.5" customHeight="1">
      <c r="A145" s="90" t="s">
        <v>165</v>
      </c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1"/>
      <c r="AK145" s="48"/>
      <c r="AL145" s="49"/>
      <c r="AM145" s="49"/>
      <c r="AN145" s="49"/>
      <c r="AO145" s="49"/>
      <c r="AP145" s="49"/>
      <c r="AQ145" s="49" t="s">
        <v>206</v>
      </c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33">
        <v>8100</v>
      </c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>
        <v>8100</v>
      </c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>
        <v>8100</v>
      </c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>
        <f t="shared" si="8"/>
        <v>8100</v>
      </c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>
        <f t="shared" si="9"/>
        <v>0</v>
      </c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>
        <f t="shared" si="10"/>
        <v>0</v>
      </c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4"/>
    </row>
    <row r="146" spans="1:166" ht="19.5" customHeight="1">
      <c r="A146" s="90" t="s">
        <v>165</v>
      </c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1"/>
      <c r="AK146" s="48"/>
      <c r="AL146" s="49"/>
      <c r="AM146" s="49"/>
      <c r="AN146" s="49"/>
      <c r="AO146" s="49"/>
      <c r="AP146" s="49"/>
      <c r="AQ146" s="49" t="s">
        <v>207</v>
      </c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33">
        <v>5800</v>
      </c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>
        <v>5800</v>
      </c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>
        <v>5800</v>
      </c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>
        <f t="shared" si="8"/>
        <v>5800</v>
      </c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>
        <f t="shared" si="9"/>
        <v>0</v>
      </c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>
        <f t="shared" si="10"/>
        <v>0</v>
      </c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4"/>
    </row>
    <row r="147" spans="1:166" ht="19.5" customHeight="1">
      <c r="A147" s="90" t="s">
        <v>148</v>
      </c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1"/>
      <c r="AK147" s="48"/>
      <c r="AL147" s="49"/>
      <c r="AM147" s="49"/>
      <c r="AN147" s="49"/>
      <c r="AO147" s="49"/>
      <c r="AP147" s="49"/>
      <c r="AQ147" s="49" t="s">
        <v>208</v>
      </c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33">
        <v>12000</v>
      </c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>
        <v>12000</v>
      </c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>
        <f t="shared" si="8"/>
        <v>0</v>
      </c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>
        <f t="shared" si="9"/>
        <v>12000</v>
      </c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>
        <f t="shared" si="10"/>
        <v>12000</v>
      </c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4"/>
    </row>
    <row r="148" spans="1:166" ht="19.5" customHeight="1">
      <c r="A148" s="90" t="s">
        <v>148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1"/>
      <c r="AK148" s="48"/>
      <c r="AL148" s="49"/>
      <c r="AM148" s="49"/>
      <c r="AN148" s="49"/>
      <c r="AO148" s="49"/>
      <c r="AP148" s="49"/>
      <c r="AQ148" s="49" t="s">
        <v>209</v>
      </c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>
        <v>5000</v>
      </c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>
        <f t="shared" si="8"/>
        <v>5000</v>
      </c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>
        <f t="shared" si="9"/>
        <v>-5000</v>
      </c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>
        <f t="shared" si="10"/>
        <v>-5000</v>
      </c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4"/>
    </row>
    <row r="149" spans="1:166" ht="19.5" customHeight="1">
      <c r="A149" s="90" t="s">
        <v>148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1"/>
      <c r="AK149" s="48"/>
      <c r="AL149" s="49"/>
      <c r="AM149" s="49"/>
      <c r="AN149" s="49"/>
      <c r="AO149" s="49"/>
      <c r="AP149" s="49"/>
      <c r="AQ149" s="49" t="s">
        <v>210</v>
      </c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33">
        <v>3000</v>
      </c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>
        <v>3000</v>
      </c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>
        <f t="shared" si="8"/>
        <v>0</v>
      </c>
      <c r="DY149" s="33"/>
      <c r="DZ149" s="33"/>
      <c r="EA149" s="33"/>
      <c r="EB149" s="33"/>
      <c r="EC149" s="33"/>
      <c r="ED149" s="33"/>
      <c r="EE149" s="33"/>
      <c r="EF149" s="33"/>
      <c r="EG149" s="33"/>
      <c r="EH149" s="33"/>
      <c r="EI149" s="33"/>
      <c r="EJ149" s="33"/>
      <c r="EK149" s="33">
        <f t="shared" si="9"/>
        <v>3000</v>
      </c>
      <c r="EL149" s="33"/>
      <c r="EM149" s="33"/>
      <c r="EN149" s="33"/>
      <c r="EO149" s="33"/>
      <c r="EP149" s="33"/>
      <c r="EQ149" s="33"/>
      <c r="ER149" s="33"/>
      <c r="ES149" s="33"/>
      <c r="ET149" s="33"/>
      <c r="EU149" s="33"/>
      <c r="EV149" s="33"/>
      <c r="EW149" s="33"/>
      <c r="EX149" s="33">
        <f t="shared" si="10"/>
        <v>3000</v>
      </c>
      <c r="EY149" s="33"/>
      <c r="EZ149" s="33"/>
      <c r="FA149" s="33"/>
      <c r="FB149" s="33"/>
      <c r="FC149" s="33"/>
      <c r="FD149" s="33"/>
      <c r="FE149" s="33"/>
      <c r="FF149" s="33"/>
      <c r="FG149" s="33"/>
      <c r="FH149" s="33"/>
      <c r="FI149" s="33"/>
      <c r="FJ149" s="34"/>
    </row>
    <row r="150" spans="1:166" ht="19.5" customHeight="1">
      <c r="A150" s="90" t="s">
        <v>211</v>
      </c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1"/>
      <c r="AK150" s="48"/>
      <c r="AL150" s="49"/>
      <c r="AM150" s="49"/>
      <c r="AN150" s="49"/>
      <c r="AO150" s="49"/>
      <c r="AP150" s="49"/>
      <c r="AQ150" s="49" t="s">
        <v>212</v>
      </c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33">
        <v>309200</v>
      </c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>
        <v>309200</v>
      </c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>
        <f t="shared" si="8"/>
        <v>0</v>
      </c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>
        <f t="shared" si="9"/>
        <v>309200</v>
      </c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>
        <f t="shared" si="10"/>
        <v>309200</v>
      </c>
      <c r="EY150" s="33"/>
      <c r="EZ150" s="33"/>
      <c r="FA150" s="33"/>
      <c r="FB150" s="33"/>
      <c r="FC150" s="33"/>
      <c r="FD150" s="33"/>
      <c r="FE150" s="33"/>
      <c r="FF150" s="33"/>
      <c r="FG150" s="33"/>
      <c r="FH150" s="33"/>
      <c r="FI150" s="33"/>
      <c r="FJ150" s="34"/>
    </row>
    <row r="151" spans="1:166" ht="19.5" customHeight="1">
      <c r="A151" s="90" t="s">
        <v>211</v>
      </c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1"/>
      <c r="AK151" s="48"/>
      <c r="AL151" s="49"/>
      <c r="AM151" s="49"/>
      <c r="AN151" s="49"/>
      <c r="AO151" s="49"/>
      <c r="AP151" s="49"/>
      <c r="AQ151" s="49" t="s">
        <v>213</v>
      </c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>
        <v>309200</v>
      </c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>
        <f t="shared" si="8"/>
        <v>309200</v>
      </c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>
        <f t="shared" si="9"/>
        <v>-309200</v>
      </c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>
        <f t="shared" si="10"/>
        <v>-309200</v>
      </c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4"/>
    </row>
    <row r="152" spans="1:166" ht="19.5" customHeight="1">
      <c r="A152" s="90" t="s">
        <v>211</v>
      </c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1"/>
      <c r="AK152" s="48"/>
      <c r="AL152" s="49"/>
      <c r="AM152" s="49"/>
      <c r="AN152" s="49"/>
      <c r="AO152" s="49"/>
      <c r="AP152" s="49"/>
      <c r="AQ152" s="49" t="s">
        <v>214</v>
      </c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33">
        <v>18000</v>
      </c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>
        <v>18000</v>
      </c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>
        <f t="shared" si="8"/>
        <v>0</v>
      </c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>
        <f t="shared" si="9"/>
        <v>18000</v>
      </c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>
        <f t="shared" si="10"/>
        <v>18000</v>
      </c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4"/>
    </row>
    <row r="153" spans="1:166" ht="19.5" customHeight="1">
      <c r="A153" s="90" t="s">
        <v>211</v>
      </c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1"/>
      <c r="AK153" s="48"/>
      <c r="AL153" s="49"/>
      <c r="AM153" s="49"/>
      <c r="AN153" s="49"/>
      <c r="AO153" s="49"/>
      <c r="AP153" s="49"/>
      <c r="AQ153" s="49" t="s">
        <v>215</v>
      </c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>
        <v>18000</v>
      </c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>
        <f aca="true" t="shared" si="11" ref="DX153:DX178">CH153+CX153+DK153</f>
        <v>18000</v>
      </c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>
        <f aca="true" t="shared" si="12" ref="EK153:EK177">BC153-DX153</f>
        <v>-18000</v>
      </c>
      <c r="EL153" s="33"/>
      <c r="EM153" s="33"/>
      <c r="EN153" s="33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>
        <f aca="true" t="shared" si="13" ref="EX153:EX177">BU153-DX153</f>
        <v>-18000</v>
      </c>
      <c r="EY153" s="33"/>
      <c r="EZ153" s="33"/>
      <c r="FA153" s="33"/>
      <c r="FB153" s="33"/>
      <c r="FC153" s="33"/>
      <c r="FD153" s="33"/>
      <c r="FE153" s="33"/>
      <c r="FF153" s="33"/>
      <c r="FG153" s="33"/>
      <c r="FH153" s="33"/>
      <c r="FI153" s="33"/>
      <c r="FJ153" s="34"/>
    </row>
    <row r="154" spans="1:166" ht="19.5" customHeight="1">
      <c r="A154" s="90" t="s">
        <v>211</v>
      </c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1"/>
      <c r="AK154" s="48"/>
      <c r="AL154" s="49"/>
      <c r="AM154" s="49"/>
      <c r="AN154" s="49"/>
      <c r="AO154" s="49"/>
      <c r="AP154" s="49"/>
      <c r="AQ154" s="49" t="s">
        <v>216</v>
      </c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33">
        <v>77300</v>
      </c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>
        <v>77300</v>
      </c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>
        <f t="shared" si="11"/>
        <v>0</v>
      </c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>
        <f t="shared" si="12"/>
        <v>77300</v>
      </c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>
        <f t="shared" si="13"/>
        <v>77300</v>
      </c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4"/>
    </row>
    <row r="155" spans="1:166" ht="19.5" customHeight="1">
      <c r="A155" s="90" t="s">
        <v>211</v>
      </c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1"/>
      <c r="AK155" s="48"/>
      <c r="AL155" s="49"/>
      <c r="AM155" s="49"/>
      <c r="AN155" s="49"/>
      <c r="AO155" s="49"/>
      <c r="AP155" s="49"/>
      <c r="AQ155" s="49" t="s">
        <v>217</v>
      </c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>
        <v>77300</v>
      </c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>
        <f t="shared" si="11"/>
        <v>77300</v>
      </c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>
        <f t="shared" si="12"/>
        <v>-77300</v>
      </c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>
        <f t="shared" si="13"/>
        <v>-77300</v>
      </c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4"/>
    </row>
    <row r="156" spans="1:166" ht="19.5" customHeight="1">
      <c r="A156" s="90" t="s">
        <v>218</v>
      </c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1"/>
      <c r="AK156" s="48"/>
      <c r="AL156" s="49"/>
      <c r="AM156" s="49"/>
      <c r="AN156" s="49"/>
      <c r="AO156" s="49"/>
      <c r="AP156" s="49"/>
      <c r="AQ156" s="49" t="s">
        <v>219</v>
      </c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33">
        <v>1571081</v>
      </c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>
        <v>1571081</v>
      </c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>
        <v>1571081</v>
      </c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>
        <f t="shared" si="11"/>
        <v>1571081</v>
      </c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>
        <f t="shared" si="12"/>
        <v>0</v>
      </c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>
        <f t="shared" si="13"/>
        <v>0</v>
      </c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4"/>
    </row>
    <row r="157" spans="1:166" ht="19.5" customHeight="1">
      <c r="A157" s="90" t="s">
        <v>142</v>
      </c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1"/>
      <c r="AK157" s="48"/>
      <c r="AL157" s="49"/>
      <c r="AM157" s="49"/>
      <c r="AN157" s="49"/>
      <c r="AO157" s="49"/>
      <c r="AP157" s="49"/>
      <c r="AQ157" s="49" t="s">
        <v>220</v>
      </c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33">
        <v>9000</v>
      </c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>
        <v>9000</v>
      </c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>
        <f t="shared" si="11"/>
        <v>0</v>
      </c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>
        <f t="shared" si="12"/>
        <v>9000</v>
      </c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>
        <f t="shared" si="13"/>
        <v>9000</v>
      </c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4"/>
    </row>
    <row r="158" spans="1:166" ht="19.5" customHeight="1">
      <c r="A158" s="90" t="s">
        <v>142</v>
      </c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1"/>
      <c r="AK158" s="48"/>
      <c r="AL158" s="49"/>
      <c r="AM158" s="49"/>
      <c r="AN158" s="49"/>
      <c r="AO158" s="49"/>
      <c r="AP158" s="49"/>
      <c r="AQ158" s="49" t="s">
        <v>221</v>
      </c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>
        <v>9000</v>
      </c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>
        <f t="shared" si="11"/>
        <v>9000</v>
      </c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>
        <f t="shared" si="12"/>
        <v>-9000</v>
      </c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>
        <f t="shared" si="13"/>
        <v>-9000</v>
      </c>
      <c r="EY158" s="33"/>
      <c r="EZ158" s="33"/>
      <c r="FA158" s="33"/>
      <c r="FB158" s="33"/>
      <c r="FC158" s="33"/>
      <c r="FD158" s="33"/>
      <c r="FE158" s="33"/>
      <c r="FF158" s="33"/>
      <c r="FG158" s="33"/>
      <c r="FH158" s="33"/>
      <c r="FI158" s="33"/>
      <c r="FJ158" s="34"/>
    </row>
    <row r="159" spans="1:166" ht="19.5" customHeight="1">
      <c r="A159" s="90" t="s">
        <v>145</v>
      </c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1"/>
      <c r="AK159" s="48"/>
      <c r="AL159" s="49"/>
      <c r="AM159" s="49"/>
      <c r="AN159" s="49"/>
      <c r="AO159" s="49"/>
      <c r="AP159" s="49"/>
      <c r="AQ159" s="49" t="s">
        <v>222</v>
      </c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33">
        <v>124280</v>
      </c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>
        <v>124280</v>
      </c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>
        <v>124280</v>
      </c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>
        <f t="shared" si="11"/>
        <v>124280</v>
      </c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>
        <f t="shared" si="12"/>
        <v>0</v>
      </c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>
        <f t="shared" si="13"/>
        <v>0</v>
      </c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4"/>
    </row>
    <row r="160" spans="1:166" ht="19.5" customHeight="1">
      <c r="A160" s="90" t="s">
        <v>145</v>
      </c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1"/>
      <c r="AK160" s="48"/>
      <c r="AL160" s="49"/>
      <c r="AM160" s="49"/>
      <c r="AN160" s="49"/>
      <c r="AO160" s="49"/>
      <c r="AP160" s="49"/>
      <c r="AQ160" s="49" t="s">
        <v>223</v>
      </c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33">
        <v>106720</v>
      </c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>
        <v>106720</v>
      </c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>
        <v>106719.66</v>
      </c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>
        <f t="shared" si="11"/>
        <v>106719.66</v>
      </c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>
        <f t="shared" si="12"/>
        <v>0.33999999999650754</v>
      </c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>
        <f t="shared" si="13"/>
        <v>0.33999999999650754</v>
      </c>
      <c r="EY160" s="33"/>
      <c r="EZ160" s="33"/>
      <c r="FA160" s="33"/>
      <c r="FB160" s="33"/>
      <c r="FC160" s="33"/>
      <c r="FD160" s="33"/>
      <c r="FE160" s="33"/>
      <c r="FF160" s="33"/>
      <c r="FG160" s="33"/>
      <c r="FH160" s="33"/>
      <c r="FI160" s="33"/>
      <c r="FJ160" s="34"/>
    </row>
    <row r="161" spans="1:166" ht="19.5" customHeight="1">
      <c r="A161" s="90" t="s">
        <v>148</v>
      </c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1"/>
      <c r="AK161" s="48"/>
      <c r="AL161" s="49"/>
      <c r="AM161" s="49"/>
      <c r="AN161" s="49"/>
      <c r="AO161" s="49"/>
      <c r="AP161" s="49"/>
      <c r="AQ161" s="49" t="s">
        <v>224</v>
      </c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33">
        <v>23460</v>
      </c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>
        <v>23460</v>
      </c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>
        <v>23460</v>
      </c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>
        <f t="shared" si="11"/>
        <v>23460</v>
      </c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>
        <f t="shared" si="12"/>
        <v>0</v>
      </c>
      <c r="EL161" s="33"/>
      <c r="EM161" s="33"/>
      <c r="EN161" s="33"/>
      <c r="EO161" s="33"/>
      <c r="EP161" s="33"/>
      <c r="EQ161" s="33"/>
      <c r="ER161" s="33"/>
      <c r="ES161" s="33"/>
      <c r="ET161" s="33"/>
      <c r="EU161" s="33"/>
      <c r="EV161" s="33"/>
      <c r="EW161" s="33"/>
      <c r="EX161" s="33">
        <f t="shared" si="13"/>
        <v>0</v>
      </c>
      <c r="EY161" s="33"/>
      <c r="EZ161" s="33"/>
      <c r="FA161" s="33"/>
      <c r="FB161" s="33"/>
      <c r="FC161" s="33"/>
      <c r="FD161" s="33"/>
      <c r="FE161" s="33"/>
      <c r="FF161" s="33"/>
      <c r="FG161" s="33"/>
      <c r="FH161" s="33"/>
      <c r="FI161" s="33"/>
      <c r="FJ161" s="34"/>
    </row>
    <row r="162" spans="1:166" ht="19.5" customHeight="1">
      <c r="A162" s="90" t="s">
        <v>148</v>
      </c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1"/>
      <c r="AK162" s="48"/>
      <c r="AL162" s="49"/>
      <c r="AM162" s="49"/>
      <c r="AN162" s="49"/>
      <c r="AO162" s="49"/>
      <c r="AP162" s="49"/>
      <c r="AQ162" s="49" t="s">
        <v>225</v>
      </c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33">
        <v>7200</v>
      </c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>
        <v>7200</v>
      </c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>
        <f t="shared" si="11"/>
        <v>0</v>
      </c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>
        <f t="shared" si="12"/>
        <v>7200</v>
      </c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>
        <f t="shared" si="13"/>
        <v>7200</v>
      </c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4"/>
    </row>
    <row r="163" spans="1:166" ht="19.5" customHeight="1">
      <c r="A163" s="90" t="s">
        <v>148</v>
      </c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1"/>
      <c r="AK163" s="48"/>
      <c r="AL163" s="49"/>
      <c r="AM163" s="49"/>
      <c r="AN163" s="49"/>
      <c r="AO163" s="49"/>
      <c r="AP163" s="49"/>
      <c r="AQ163" s="49" t="s">
        <v>226</v>
      </c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33">
        <v>3500</v>
      </c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>
        <v>3500</v>
      </c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>
        <v>3500</v>
      </c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>
        <f t="shared" si="11"/>
        <v>3500</v>
      </c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>
        <f t="shared" si="12"/>
        <v>0</v>
      </c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>
        <f t="shared" si="13"/>
        <v>0</v>
      </c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4"/>
    </row>
    <row r="164" spans="1:166" ht="19.5" customHeight="1">
      <c r="A164" s="90" t="s">
        <v>148</v>
      </c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1"/>
      <c r="AK164" s="48"/>
      <c r="AL164" s="49"/>
      <c r="AM164" s="49"/>
      <c r="AN164" s="49"/>
      <c r="AO164" s="49"/>
      <c r="AP164" s="49"/>
      <c r="AQ164" s="49" t="s">
        <v>227</v>
      </c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33">
        <v>136619.4</v>
      </c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>
        <v>136619.4</v>
      </c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>
        <f t="shared" si="11"/>
        <v>0</v>
      </c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>
        <f t="shared" si="12"/>
        <v>136619.4</v>
      </c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>
        <f t="shared" si="13"/>
        <v>136619.4</v>
      </c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4"/>
    </row>
    <row r="165" spans="1:166" ht="19.5" customHeight="1">
      <c r="A165" s="90" t="s">
        <v>148</v>
      </c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1"/>
      <c r="AK165" s="48"/>
      <c r="AL165" s="49"/>
      <c r="AM165" s="49"/>
      <c r="AN165" s="49"/>
      <c r="AO165" s="49"/>
      <c r="AP165" s="49"/>
      <c r="AQ165" s="49" t="s">
        <v>228</v>
      </c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>
        <v>7200</v>
      </c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>
        <f t="shared" si="11"/>
        <v>7200</v>
      </c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>
        <f t="shared" si="12"/>
        <v>-7200</v>
      </c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>
        <f t="shared" si="13"/>
        <v>-7200</v>
      </c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4"/>
    </row>
    <row r="166" spans="1:166" ht="19.5" customHeight="1">
      <c r="A166" s="90" t="s">
        <v>157</v>
      </c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1"/>
      <c r="AK166" s="48"/>
      <c r="AL166" s="49"/>
      <c r="AM166" s="49"/>
      <c r="AN166" s="49"/>
      <c r="AO166" s="49"/>
      <c r="AP166" s="49"/>
      <c r="AQ166" s="49" t="s">
        <v>229</v>
      </c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33">
        <v>20000</v>
      </c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>
        <v>20000</v>
      </c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>
        <f t="shared" si="11"/>
        <v>0</v>
      </c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>
        <f t="shared" si="12"/>
        <v>20000</v>
      </c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>
        <f t="shared" si="13"/>
        <v>20000</v>
      </c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4"/>
    </row>
    <row r="167" spans="1:166" ht="19.5" customHeight="1">
      <c r="A167" s="90" t="s">
        <v>171</v>
      </c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1"/>
      <c r="AK167" s="48"/>
      <c r="AL167" s="49"/>
      <c r="AM167" s="49"/>
      <c r="AN167" s="49"/>
      <c r="AO167" s="49"/>
      <c r="AP167" s="49"/>
      <c r="AQ167" s="49" t="s">
        <v>230</v>
      </c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33">
        <v>5540</v>
      </c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>
        <v>5540</v>
      </c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>
        <f t="shared" si="11"/>
        <v>0</v>
      </c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>
        <f t="shared" si="12"/>
        <v>5540</v>
      </c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>
        <f t="shared" si="13"/>
        <v>5540</v>
      </c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4"/>
    </row>
    <row r="168" spans="1:166" ht="19.5" customHeight="1">
      <c r="A168" s="90" t="s">
        <v>171</v>
      </c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1"/>
      <c r="AK168" s="48"/>
      <c r="AL168" s="49"/>
      <c r="AM168" s="49"/>
      <c r="AN168" s="49"/>
      <c r="AO168" s="49"/>
      <c r="AP168" s="49"/>
      <c r="AQ168" s="49" t="s">
        <v>231</v>
      </c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>
        <v>5540</v>
      </c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>
        <f t="shared" si="11"/>
        <v>5540</v>
      </c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>
        <f t="shared" si="12"/>
        <v>-5540</v>
      </c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>
        <f t="shared" si="13"/>
        <v>-5540</v>
      </c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4"/>
    </row>
    <row r="169" spans="1:166" ht="19.5" customHeight="1">
      <c r="A169" s="90" t="s">
        <v>211</v>
      </c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1"/>
      <c r="AK169" s="48"/>
      <c r="AL169" s="49"/>
      <c r="AM169" s="49"/>
      <c r="AN169" s="49"/>
      <c r="AO169" s="49"/>
      <c r="AP169" s="49"/>
      <c r="AQ169" s="49" t="s">
        <v>232</v>
      </c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33">
        <v>25000</v>
      </c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>
        <v>25000</v>
      </c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>
        <f t="shared" si="11"/>
        <v>0</v>
      </c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>
        <f t="shared" si="12"/>
        <v>25000</v>
      </c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>
        <f t="shared" si="13"/>
        <v>25000</v>
      </c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4"/>
    </row>
    <row r="170" spans="1:166" ht="19.5" customHeight="1">
      <c r="A170" s="90" t="s">
        <v>211</v>
      </c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1"/>
      <c r="AK170" s="48"/>
      <c r="AL170" s="49"/>
      <c r="AM170" s="49"/>
      <c r="AN170" s="49"/>
      <c r="AO170" s="49"/>
      <c r="AP170" s="49"/>
      <c r="AQ170" s="49" t="s">
        <v>233</v>
      </c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>
        <v>24990</v>
      </c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>
        <f t="shared" si="11"/>
        <v>24990</v>
      </c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>
        <f t="shared" si="12"/>
        <v>-24990</v>
      </c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>
        <f t="shared" si="13"/>
        <v>-24990</v>
      </c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4"/>
    </row>
    <row r="171" spans="1:166" ht="19.5" customHeight="1">
      <c r="A171" s="90" t="s">
        <v>165</v>
      </c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1"/>
      <c r="AK171" s="48"/>
      <c r="AL171" s="49"/>
      <c r="AM171" s="49"/>
      <c r="AN171" s="49"/>
      <c r="AO171" s="49"/>
      <c r="AP171" s="49"/>
      <c r="AQ171" s="49" t="s">
        <v>234</v>
      </c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33">
        <v>6000</v>
      </c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>
        <v>6000</v>
      </c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>
        <v>6000</v>
      </c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>
        <f t="shared" si="11"/>
        <v>6000</v>
      </c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>
        <f t="shared" si="12"/>
        <v>0</v>
      </c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>
        <f t="shared" si="13"/>
        <v>0</v>
      </c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4"/>
    </row>
    <row r="172" spans="1:166" ht="19.5" customHeight="1">
      <c r="A172" s="90" t="s">
        <v>165</v>
      </c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1"/>
      <c r="AK172" s="48"/>
      <c r="AL172" s="49"/>
      <c r="AM172" s="49"/>
      <c r="AN172" s="49"/>
      <c r="AO172" s="49"/>
      <c r="AP172" s="49"/>
      <c r="AQ172" s="49" t="s">
        <v>235</v>
      </c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33">
        <v>4500</v>
      </c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>
        <v>4500</v>
      </c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>
        <v>4500</v>
      </c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3"/>
      <c r="DW172" s="33"/>
      <c r="DX172" s="33">
        <f t="shared" si="11"/>
        <v>4500</v>
      </c>
      <c r="DY172" s="33"/>
      <c r="DZ172" s="33"/>
      <c r="EA172" s="33"/>
      <c r="EB172" s="33"/>
      <c r="EC172" s="33"/>
      <c r="ED172" s="33"/>
      <c r="EE172" s="33"/>
      <c r="EF172" s="33"/>
      <c r="EG172" s="33"/>
      <c r="EH172" s="33"/>
      <c r="EI172" s="33"/>
      <c r="EJ172" s="33"/>
      <c r="EK172" s="33">
        <f t="shared" si="12"/>
        <v>0</v>
      </c>
      <c r="EL172" s="33"/>
      <c r="EM172" s="33"/>
      <c r="EN172" s="33"/>
      <c r="EO172" s="33"/>
      <c r="EP172" s="33"/>
      <c r="EQ172" s="33"/>
      <c r="ER172" s="33"/>
      <c r="ES172" s="33"/>
      <c r="ET172" s="33"/>
      <c r="EU172" s="33"/>
      <c r="EV172" s="33"/>
      <c r="EW172" s="33"/>
      <c r="EX172" s="33">
        <f t="shared" si="13"/>
        <v>0</v>
      </c>
      <c r="EY172" s="33"/>
      <c r="EZ172" s="33"/>
      <c r="FA172" s="33"/>
      <c r="FB172" s="33"/>
      <c r="FC172" s="33"/>
      <c r="FD172" s="33"/>
      <c r="FE172" s="33"/>
      <c r="FF172" s="33"/>
      <c r="FG172" s="33"/>
      <c r="FH172" s="33"/>
      <c r="FI172" s="33"/>
      <c r="FJ172" s="34"/>
    </row>
    <row r="173" spans="1:166" ht="19.5" customHeight="1">
      <c r="A173" s="90" t="s">
        <v>236</v>
      </c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1"/>
      <c r="AK173" s="48"/>
      <c r="AL173" s="49"/>
      <c r="AM173" s="49"/>
      <c r="AN173" s="49"/>
      <c r="AO173" s="49"/>
      <c r="AP173" s="49"/>
      <c r="AQ173" s="49" t="s">
        <v>237</v>
      </c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33">
        <v>8000</v>
      </c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>
        <v>8000</v>
      </c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>
        <f t="shared" si="11"/>
        <v>0</v>
      </c>
      <c r="DY173" s="33"/>
      <c r="DZ173" s="33"/>
      <c r="EA173" s="33"/>
      <c r="EB173" s="33"/>
      <c r="EC173" s="33"/>
      <c r="ED173" s="33"/>
      <c r="EE173" s="33"/>
      <c r="EF173" s="33"/>
      <c r="EG173" s="33"/>
      <c r="EH173" s="33"/>
      <c r="EI173" s="33"/>
      <c r="EJ173" s="33"/>
      <c r="EK173" s="33">
        <f t="shared" si="12"/>
        <v>8000</v>
      </c>
      <c r="EL173" s="33"/>
      <c r="EM173" s="33"/>
      <c r="EN173" s="33"/>
      <c r="EO173" s="33"/>
      <c r="EP173" s="33"/>
      <c r="EQ173" s="33"/>
      <c r="ER173" s="33"/>
      <c r="ES173" s="33"/>
      <c r="ET173" s="33"/>
      <c r="EU173" s="33"/>
      <c r="EV173" s="33"/>
      <c r="EW173" s="33"/>
      <c r="EX173" s="33">
        <f t="shared" si="13"/>
        <v>8000</v>
      </c>
      <c r="EY173" s="33"/>
      <c r="EZ173" s="33"/>
      <c r="FA173" s="33"/>
      <c r="FB173" s="33"/>
      <c r="FC173" s="33"/>
      <c r="FD173" s="33"/>
      <c r="FE173" s="33"/>
      <c r="FF173" s="33"/>
      <c r="FG173" s="33"/>
      <c r="FH173" s="33"/>
      <c r="FI173" s="33"/>
      <c r="FJ173" s="34"/>
    </row>
    <row r="174" spans="1:166" ht="19.5" customHeight="1">
      <c r="A174" s="90" t="s">
        <v>236</v>
      </c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1"/>
      <c r="AK174" s="48"/>
      <c r="AL174" s="49"/>
      <c r="AM174" s="49"/>
      <c r="AN174" s="49"/>
      <c r="AO174" s="49"/>
      <c r="AP174" s="49"/>
      <c r="AQ174" s="49" t="s">
        <v>238</v>
      </c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>
        <v>8000</v>
      </c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>
        <f t="shared" si="11"/>
        <v>8000</v>
      </c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>
        <f t="shared" si="12"/>
        <v>-8000</v>
      </c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>
        <f t="shared" si="13"/>
        <v>-8000</v>
      </c>
      <c r="EY174" s="33"/>
      <c r="EZ174" s="33"/>
      <c r="FA174" s="33"/>
      <c r="FB174" s="33"/>
      <c r="FC174" s="33"/>
      <c r="FD174" s="33"/>
      <c r="FE174" s="33"/>
      <c r="FF174" s="33"/>
      <c r="FG174" s="33"/>
      <c r="FH174" s="33"/>
      <c r="FI174" s="33"/>
      <c r="FJ174" s="34"/>
    </row>
    <row r="175" spans="1:166" ht="19.5" customHeight="1">
      <c r="A175" s="90" t="s">
        <v>171</v>
      </c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1"/>
      <c r="AK175" s="48"/>
      <c r="AL175" s="49"/>
      <c r="AM175" s="49"/>
      <c r="AN175" s="49"/>
      <c r="AO175" s="49"/>
      <c r="AP175" s="49"/>
      <c r="AQ175" s="49" t="s">
        <v>239</v>
      </c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33">
        <v>17000</v>
      </c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>
        <v>17000</v>
      </c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  <c r="DG175" s="33"/>
      <c r="DH175" s="33"/>
      <c r="DI175" s="33"/>
      <c r="DJ175" s="33"/>
      <c r="DK175" s="33"/>
      <c r="DL175" s="33"/>
      <c r="DM175" s="33"/>
      <c r="DN175" s="33"/>
      <c r="DO175" s="33"/>
      <c r="DP175" s="33"/>
      <c r="DQ175" s="33"/>
      <c r="DR175" s="33"/>
      <c r="DS175" s="33"/>
      <c r="DT175" s="33"/>
      <c r="DU175" s="33"/>
      <c r="DV175" s="33"/>
      <c r="DW175" s="33"/>
      <c r="DX175" s="33">
        <f t="shared" si="11"/>
        <v>0</v>
      </c>
      <c r="DY175" s="33"/>
      <c r="DZ175" s="33"/>
      <c r="EA175" s="33"/>
      <c r="EB175" s="33"/>
      <c r="EC175" s="33"/>
      <c r="ED175" s="33"/>
      <c r="EE175" s="33"/>
      <c r="EF175" s="33"/>
      <c r="EG175" s="33"/>
      <c r="EH175" s="33"/>
      <c r="EI175" s="33"/>
      <c r="EJ175" s="33"/>
      <c r="EK175" s="33">
        <f t="shared" si="12"/>
        <v>17000</v>
      </c>
      <c r="EL175" s="33"/>
      <c r="EM175" s="33"/>
      <c r="EN175" s="33"/>
      <c r="EO175" s="33"/>
      <c r="EP175" s="33"/>
      <c r="EQ175" s="33"/>
      <c r="ER175" s="33"/>
      <c r="ES175" s="33"/>
      <c r="ET175" s="33"/>
      <c r="EU175" s="33"/>
      <c r="EV175" s="33"/>
      <c r="EW175" s="33"/>
      <c r="EX175" s="33">
        <f t="shared" si="13"/>
        <v>17000</v>
      </c>
      <c r="EY175" s="33"/>
      <c r="EZ175" s="33"/>
      <c r="FA175" s="33"/>
      <c r="FB175" s="33"/>
      <c r="FC175" s="33"/>
      <c r="FD175" s="33"/>
      <c r="FE175" s="33"/>
      <c r="FF175" s="33"/>
      <c r="FG175" s="33"/>
      <c r="FH175" s="33"/>
      <c r="FI175" s="33"/>
      <c r="FJ175" s="34"/>
    </row>
    <row r="176" spans="1:166" ht="19.5" customHeight="1">
      <c r="A176" s="90" t="s">
        <v>171</v>
      </c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1"/>
      <c r="AK176" s="48"/>
      <c r="AL176" s="49"/>
      <c r="AM176" s="49"/>
      <c r="AN176" s="49"/>
      <c r="AO176" s="49"/>
      <c r="AP176" s="49"/>
      <c r="AQ176" s="49" t="s">
        <v>240</v>
      </c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>
        <v>15000</v>
      </c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  <c r="DG176" s="33"/>
      <c r="DH176" s="33"/>
      <c r="DI176" s="33"/>
      <c r="DJ176" s="33"/>
      <c r="DK176" s="33"/>
      <c r="DL176" s="33"/>
      <c r="DM176" s="33"/>
      <c r="DN176" s="33"/>
      <c r="DO176" s="33"/>
      <c r="DP176" s="33"/>
      <c r="DQ176" s="33"/>
      <c r="DR176" s="33"/>
      <c r="DS176" s="33"/>
      <c r="DT176" s="33"/>
      <c r="DU176" s="33"/>
      <c r="DV176" s="33"/>
      <c r="DW176" s="33"/>
      <c r="DX176" s="33">
        <f t="shared" si="11"/>
        <v>15000</v>
      </c>
      <c r="DY176" s="33"/>
      <c r="DZ176" s="33"/>
      <c r="EA176" s="33"/>
      <c r="EB176" s="33"/>
      <c r="EC176" s="33"/>
      <c r="ED176" s="33"/>
      <c r="EE176" s="33"/>
      <c r="EF176" s="33"/>
      <c r="EG176" s="33"/>
      <c r="EH176" s="33"/>
      <c r="EI176" s="33"/>
      <c r="EJ176" s="33"/>
      <c r="EK176" s="33">
        <f t="shared" si="12"/>
        <v>-15000</v>
      </c>
      <c r="EL176" s="33"/>
      <c r="EM176" s="33"/>
      <c r="EN176" s="33"/>
      <c r="EO176" s="33"/>
      <c r="EP176" s="33"/>
      <c r="EQ176" s="33"/>
      <c r="ER176" s="33"/>
      <c r="ES176" s="33"/>
      <c r="ET176" s="33"/>
      <c r="EU176" s="33"/>
      <c r="EV176" s="33"/>
      <c r="EW176" s="33"/>
      <c r="EX176" s="33">
        <f t="shared" si="13"/>
        <v>-15000</v>
      </c>
      <c r="EY176" s="33"/>
      <c r="EZ176" s="33"/>
      <c r="FA176" s="33"/>
      <c r="FB176" s="33"/>
      <c r="FC176" s="33"/>
      <c r="FD176" s="33"/>
      <c r="FE176" s="33"/>
      <c r="FF176" s="33"/>
      <c r="FG176" s="33"/>
      <c r="FH176" s="33"/>
      <c r="FI176" s="33"/>
      <c r="FJ176" s="34"/>
    </row>
    <row r="177" spans="1:166" ht="19.5" customHeight="1">
      <c r="A177" s="90" t="s">
        <v>171</v>
      </c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1"/>
      <c r="AK177" s="48"/>
      <c r="AL177" s="49"/>
      <c r="AM177" s="49"/>
      <c r="AN177" s="49"/>
      <c r="AO177" s="49"/>
      <c r="AP177" s="49"/>
      <c r="AQ177" s="49" t="s">
        <v>241</v>
      </c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>
        <v>2000</v>
      </c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E177" s="33"/>
      <c r="DF177" s="33"/>
      <c r="DG177" s="33"/>
      <c r="DH177" s="33"/>
      <c r="DI177" s="33"/>
      <c r="DJ177" s="33"/>
      <c r="DK177" s="33"/>
      <c r="DL177" s="33"/>
      <c r="DM177" s="33"/>
      <c r="DN177" s="33"/>
      <c r="DO177" s="33"/>
      <c r="DP177" s="33"/>
      <c r="DQ177" s="33"/>
      <c r="DR177" s="33"/>
      <c r="DS177" s="33"/>
      <c r="DT177" s="33"/>
      <c r="DU177" s="33"/>
      <c r="DV177" s="33"/>
      <c r="DW177" s="33"/>
      <c r="DX177" s="33">
        <f t="shared" si="11"/>
        <v>2000</v>
      </c>
      <c r="DY177" s="33"/>
      <c r="DZ177" s="33"/>
      <c r="EA177" s="33"/>
      <c r="EB177" s="33"/>
      <c r="EC177" s="33"/>
      <c r="ED177" s="33"/>
      <c r="EE177" s="33"/>
      <c r="EF177" s="33"/>
      <c r="EG177" s="33"/>
      <c r="EH177" s="33"/>
      <c r="EI177" s="33"/>
      <c r="EJ177" s="33"/>
      <c r="EK177" s="33">
        <f t="shared" si="12"/>
        <v>-2000</v>
      </c>
      <c r="EL177" s="33"/>
      <c r="EM177" s="33"/>
      <c r="EN177" s="33"/>
      <c r="EO177" s="33"/>
      <c r="EP177" s="33"/>
      <c r="EQ177" s="33"/>
      <c r="ER177" s="33"/>
      <c r="ES177" s="33"/>
      <c r="ET177" s="33"/>
      <c r="EU177" s="33"/>
      <c r="EV177" s="33"/>
      <c r="EW177" s="33"/>
      <c r="EX177" s="33">
        <f t="shared" si="13"/>
        <v>-2000</v>
      </c>
      <c r="EY177" s="33"/>
      <c r="EZ177" s="33"/>
      <c r="FA177" s="33"/>
      <c r="FB177" s="33"/>
      <c r="FC177" s="33"/>
      <c r="FD177" s="33"/>
      <c r="FE177" s="33"/>
      <c r="FF177" s="33"/>
      <c r="FG177" s="33"/>
      <c r="FH177" s="33"/>
      <c r="FI177" s="33"/>
      <c r="FJ177" s="34"/>
    </row>
    <row r="178" spans="1:166" ht="24" customHeight="1" thickBot="1">
      <c r="A178" s="87" t="s">
        <v>77</v>
      </c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8"/>
      <c r="AK178" s="28" t="s">
        <v>24</v>
      </c>
      <c r="AL178" s="29"/>
      <c r="AM178" s="29"/>
      <c r="AN178" s="29"/>
      <c r="AO178" s="29"/>
      <c r="AP178" s="2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20">
        <v>-4640247.4</v>
      </c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>
        <v>-4640247.4</v>
      </c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>
        <v>-223636.76</v>
      </c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33">
        <f t="shared" si="11"/>
        <v>-223636.76</v>
      </c>
      <c r="DY178" s="33"/>
      <c r="DZ178" s="33"/>
      <c r="EA178" s="33"/>
      <c r="EB178" s="33"/>
      <c r="EC178" s="33"/>
      <c r="ED178" s="33"/>
      <c r="EE178" s="33"/>
      <c r="EF178" s="33"/>
      <c r="EG178" s="33"/>
      <c r="EH178" s="33"/>
      <c r="EI178" s="33"/>
      <c r="EJ178" s="33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1"/>
    </row>
    <row r="179" spans="1:166" ht="24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</row>
    <row r="180" spans="1:166" ht="35.2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</row>
    <row r="181" spans="1:166" ht="35.2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</row>
    <row r="182" spans="1:166" ht="12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</row>
    <row r="183" spans="1:166" ht="8.2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</row>
    <row r="184" spans="1:166" ht="9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</row>
    <row r="185" spans="1:16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4" t="s">
        <v>59</v>
      </c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4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3" t="s">
        <v>25</v>
      </c>
    </row>
    <row r="186" spans="1:166" ht="12.75" customHeight="1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  <c r="CB186" s="86"/>
      <c r="CC186" s="86"/>
      <c r="CD186" s="86"/>
      <c r="CE186" s="86"/>
      <c r="CF186" s="86"/>
      <c r="CG186" s="86"/>
      <c r="CH186" s="86"/>
      <c r="CI186" s="86"/>
      <c r="CJ186" s="86"/>
      <c r="CK186" s="86"/>
      <c r="CL186" s="86"/>
      <c r="CM186" s="86"/>
      <c r="CN186" s="86"/>
      <c r="CO186" s="86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6"/>
      <c r="DE186" s="86"/>
      <c r="DF186" s="86"/>
      <c r="DG186" s="86"/>
      <c r="DH186" s="86"/>
      <c r="DI186" s="86"/>
      <c r="DJ186" s="86"/>
      <c r="DK186" s="86"/>
      <c r="DL186" s="86"/>
      <c r="DM186" s="86"/>
      <c r="DN186" s="86"/>
      <c r="DO186" s="86"/>
      <c r="DP186" s="86"/>
      <c r="DQ186" s="86"/>
      <c r="DR186" s="86"/>
      <c r="DS186" s="86"/>
      <c r="DT186" s="86"/>
      <c r="DU186" s="86"/>
      <c r="DV186" s="86"/>
      <c r="DW186" s="86"/>
      <c r="DX186" s="86"/>
      <c r="DY186" s="86"/>
      <c r="DZ186" s="86"/>
      <c r="EA186" s="86"/>
      <c r="EB186" s="86"/>
      <c r="EC186" s="86"/>
      <c r="ED186" s="86"/>
      <c r="EE186" s="86"/>
      <c r="EF186" s="86"/>
      <c r="EG186" s="86"/>
      <c r="EH186" s="86"/>
      <c r="EI186" s="86"/>
      <c r="EJ186" s="86"/>
      <c r="EK186" s="86"/>
      <c r="EL186" s="86"/>
      <c r="EM186" s="86"/>
      <c r="EN186" s="86"/>
      <c r="EO186" s="86"/>
      <c r="EP186" s="86"/>
      <c r="EQ186" s="86"/>
      <c r="ER186" s="86"/>
      <c r="ES186" s="86"/>
      <c r="ET186" s="86"/>
      <c r="EU186" s="86"/>
      <c r="EV186" s="86"/>
      <c r="EW186" s="86"/>
      <c r="EX186" s="86"/>
      <c r="EY186" s="86"/>
      <c r="EZ186" s="86"/>
      <c r="FA186" s="86"/>
      <c r="FB186" s="86"/>
      <c r="FC186" s="86"/>
      <c r="FD186" s="86"/>
      <c r="FE186" s="86"/>
      <c r="FF186" s="86"/>
      <c r="FG186" s="86"/>
      <c r="FH186" s="86"/>
      <c r="FI186" s="86"/>
      <c r="FJ186" s="86"/>
    </row>
    <row r="187" spans="1:166" ht="11.25" customHeight="1">
      <c r="A187" s="79" t="s">
        <v>10</v>
      </c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84"/>
      <c r="AP187" s="78" t="s">
        <v>11</v>
      </c>
      <c r="AQ187" s="79"/>
      <c r="AR187" s="79"/>
      <c r="AS187" s="79"/>
      <c r="AT187" s="79"/>
      <c r="AU187" s="84"/>
      <c r="AV187" s="78" t="s">
        <v>60</v>
      </c>
      <c r="AW187" s="79"/>
      <c r="AX187" s="79"/>
      <c r="AY187" s="79"/>
      <c r="AZ187" s="79"/>
      <c r="BA187" s="79"/>
      <c r="BB187" s="79"/>
      <c r="BC187" s="79"/>
      <c r="BD187" s="79"/>
      <c r="BE187" s="79"/>
      <c r="BF187" s="79"/>
      <c r="BG187" s="79"/>
      <c r="BH187" s="79"/>
      <c r="BI187" s="79"/>
      <c r="BJ187" s="79"/>
      <c r="BK187" s="84"/>
      <c r="BL187" s="78" t="s">
        <v>50</v>
      </c>
      <c r="BM187" s="79"/>
      <c r="BN187" s="79"/>
      <c r="BO187" s="79"/>
      <c r="BP187" s="79"/>
      <c r="BQ187" s="79"/>
      <c r="BR187" s="79"/>
      <c r="BS187" s="79"/>
      <c r="BT187" s="79"/>
      <c r="BU187" s="79"/>
      <c r="BV187" s="79"/>
      <c r="BW187" s="79"/>
      <c r="BX187" s="79"/>
      <c r="BY187" s="79"/>
      <c r="BZ187" s="79"/>
      <c r="CA187" s="79"/>
      <c r="CB187" s="79"/>
      <c r="CC187" s="79"/>
      <c r="CD187" s="79"/>
      <c r="CE187" s="84"/>
      <c r="CF187" s="75" t="s">
        <v>12</v>
      </c>
      <c r="CG187" s="76"/>
      <c r="CH187" s="76"/>
      <c r="CI187" s="76"/>
      <c r="CJ187" s="76"/>
      <c r="CK187" s="76"/>
      <c r="CL187" s="76"/>
      <c r="CM187" s="76"/>
      <c r="CN187" s="76"/>
      <c r="CO187" s="76"/>
      <c r="CP187" s="76"/>
      <c r="CQ187" s="76"/>
      <c r="CR187" s="76"/>
      <c r="CS187" s="76"/>
      <c r="CT187" s="76"/>
      <c r="CU187" s="76"/>
      <c r="CV187" s="76"/>
      <c r="CW187" s="76"/>
      <c r="CX187" s="76"/>
      <c r="CY187" s="76"/>
      <c r="CZ187" s="76"/>
      <c r="DA187" s="76"/>
      <c r="DB187" s="76"/>
      <c r="DC187" s="76"/>
      <c r="DD187" s="76"/>
      <c r="DE187" s="76"/>
      <c r="DF187" s="76"/>
      <c r="DG187" s="76"/>
      <c r="DH187" s="76"/>
      <c r="DI187" s="76"/>
      <c r="DJ187" s="76"/>
      <c r="DK187" s="76"/>
      <c r="DL187" s="76"/>
      <c r="DM187" s="76"/>
      <c r="DN187" s="76"/>
      <c r="DO187" s="76"/>
      <c r="DP187" s="76"/>
      <c r="DQ187" s="76"/>
      <c r="DR187" s="76"/>
      <c r="DS187" s="76"/>
      <c r="DT187" s="76"/>
      <c r="DU187" s="76"/>
      <c r="DV187" s="76"/>
      <c r="DW187" s="76"/>
      <c r="DX187" s="76"/>
      <c r="DY187" s="76"/>
      <c r="DZ187" s="76"/>
      <c r="EA187" s="76"/>
      <c r="EB187" s="76"/>
      <c r="EC187" s="76"/>
      <c r="ED187" s="76"/>
      <c r="EE187" s="76"/>
      <c r="EF187" s="76"/>
      <c r="EG187" s="76"/>
      <c r="EH187" s="76"/>
      <c r="EI187" s="76"/>
      <c r="EJ187" s="76"/>
      <c r="EK187" s="76"/>
      <c r="EL187" s="76"/>
      <c r="EM187" s="76"/>
      <c r="EN187" s="76"/>
      <c r="EO187" s="76"/>
      <c r="EP187" s="76"/>
      <c r="EQ187" s="76"/>
      <c r="ER187" s="76"/>
      <c r="ES187" s="77"/>
      <c r="ET187" s="78" t="s">
        <v>13</v>
      </c>
      <c r="EU187" s="79"/>
      <c r="EV187" s="79"/>
      <c r="EW187" s="79"/>
      <c r="EX187" s="79"/>
      <c r="EY187" s="79"/>
      <c r="EZ187" s="79"/>
      <c r="FA187" s="79"/>
      <c r="FB187" s="79"/>
      <c r="FC187" s="79"/>
      <c r="FD187" s="79"/>
      <c r="FE187" s="79"/>
      <c r="FF187" s="79"/>
      <c r="FG187" s="79"/>
      <c r="FH187" s="79"/>
      <c r="FI187" s="79"/>
      <c r="FJ187" s="80"/>
    </row>
    <row r="188" spans="1:166" ht="69.75" customHeight="1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5"/>
      <c r="AP188" s="81"/>
      <c r="AQ188" s="82"/>
      <c r="AR188" s="82"/>
      <c r="AS188" s="82"/>
      <c r="AT188" s="82"/>
      <c r="AU188" s="85"/>
      <c r="AV188" s="81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  <c r="BJ188" s="82"/>
      <c r="BK188" s="85"/>
      <c r="BL188" s="81"/>
      <c r="BM188" s="82"/>
      <c r="BN188" s="8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85"/>
      <c r="CF188" s="76" t="s">
        <v>63</v>
      </c>
      <c r="CG188" s="76"/>
      <c r="CH188" s="76"/>
      <c r="CI188" s="76"/>
      <c r="CJ188" s="76"/>
      <c r="CK188" s="76"/>
      <c r="CL188" s="76"/>
      <c r="CM188" s="76"/>
      <c r="CN188" s="76"/>
      <c r="CO188" s="76"/>
      <c r="CP188" s="76"/>
      <c r="CQ188" s="76"/>
      <c r="CR188" s="76"/>
      <c r="CS188" s="76"/>
      <c r="CT188" s="76"/>
      <c r="CU188" s="76"/>
      <c r="CV188" s="77"/>
      <c r="CW188" s="75" t="s">
        <v>14</v>
      </c>
      <c r="CX188" s="76"/>
      <c r="CY188" s="76"/>
      <c r="CZ188" s="76"/>
      <c r="DA188" s="76"/>
      <c r="DB188" s="76"/>
      <c r="DC188" s="76"/>
      <c r="DD188" s="76"/>
      <c r="DE188" s="76"/>
      <c r="DF188" s="76"/>
      <c r="DG188" s="76"/>
      <c r="DH188" s="76"/>
      <c r="DI188" s="76"/>
      <c r="DJ188" s="76"/>
      <c r="DK188" s="76"/>
      <c r="DL188" s="76"/>
      <c r="DM188" s="77"/>
      <c r="DN188" s="75" t="s">
        <v>15</v>
      </c>
      <c r="DO188" s="76"/>
      <c r="DP188" s="76"/>
      <c r="DQ188" s="76"/>
      <c r="DR188" s="76"/>
      <c r="DS188" s="76"/>
      <c r="DT188" s="76"/>
      <c r="DU188" s="76"/>
      <c r="DV188" s="76"/>
      <c r="DW188" s="76"/>
      <c r="DX188" s="76"/>
      <c r="DY188" s="76"/>
      <c r="DZ188" s="76"/>
      <c r="EA188" s="76"/>
      <c r="EB188" s="76"/>
      <c r="EC188" s="76"/>
      <c r="ED188" s="77"/>
      <c r="EE188" s="75" t="s">
        <v>38</v>
      </c>
      <c r="EF188" s="76"/>
      <c r="EG188" s="76"/>
      <c r="EH188" s="76"/>
      <c r="EI188" s="76"/>
      <c r="EJ188" s="76"/>
      <c r="EK188" s="76"/>
      <c r="EL188" s="76"/>
      <c r="EM188" s="76"/>
      <c r="EN188" s="76"/>
      <c r="EO188" s="76"/>
      <c r="EP188" s="76"/>
      <c r="EQ188" s="76"/>
      <c r="ER188" s="76"/>
      <c r="ES188" s="77"/>
      <c r="ET188" s="81"/>
      <c r="EU188" s="82"/>
      <c r="EV188" s="82"/>
      <c r="EW188" s="82"/>
      <c r="EX188" s="82"/>
      <c r="EY188" s="82"/>
      <c r="EZ188" s="82"/>
      <c r="FA188" s="82"/>
      <c r="FB188" s="82"/>
      <c r="FC188" s="82"/>
      <c r="FD188" s="82"/>
      <c r="FE188" s="82"/>
      <c r="FF188" s="82"/>
      <c r="FG188" s="82"/>
      <c r="FH188" s="82"/>
      <c r="FI188" s="82"/>
      <c r="FJ188" s="83"/>
    </row>
    <row r="189" spans="1:166" ht="12" customHeight="1" thickBot="1">
      <c r="A189" s="72">
        <v>1</v>
      </c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3"/>
      <c r="AP189" s="69">
        <v>2</v>
      </c>
      <c r="AQ189" s="70"/>
      <c r="AR189" s="70"/>
      <c r="AS189" s="70"/>
      <c r="AT189" s="70"/>
      <c r="AU189" s="71"/>
      <c r="AV189" s="69">
        <v>3</v>
      </c>
      <c r="AW189" s="70"/>
      <c r="AX189" s="70"/>
      <c r="AY189" s="70"/>
      <c r="AZ189" s="70"/>
      <c r="BA189" s="70"/>
      <c r="BB189" s="70"/>
      <c r="BC189" s="70"/>
      <c r="BD189" s="70"/>
      <c r="BE189" s="57"/>
      <c r="BF189" s="57"/>
      <c r="BG189" s="57"/>
      <c r="BH189" s="57"/>
      <c r="BI189" s="57"/>
      <c r="BJ189" s="57"/>
      <c r="BK189" s="74"/>
      <c r="BL189" s="69">
        <v>4</v>
      </c>
      <c r="BM189" s="70"/>
      <c r="BN189" s="70"/>
      <c r="BO189" s="70"/>
      <c r="BP189" s="70"/>
      <c r="BQ189" s="70"/>
      <c r="BR189" s="70"/>
      <c r="BS189" s="70"/>
      <c r="BT189" s="70"/>
      <c r="BU189" s="70"/>
      <c r="BV189" s="70"/>
      <c r="BW189" s="70"/>
      <c r="BX189" s="70"/>
      <c r="BY189" s="70"/>
      <c r="BZ189" s="70"/>
      <c r="CA189" s="70"/>
      <c r="CB189" s="70"/>
      <c r="CC189" s="70"/>
      <c r="CD189" s="70"/>
      <c r="CE189" s="71"/>
      <c r="CF189" s="69">
        <v>5</v>
      </c>
      <c r="CG189" s="70"/>
      <c r="CH189" s="70"/>
      <c r="CI189" s="70"/>
      <c r="CJ189" s="70"/>
      <c r="CK189" s="70"/>
      <c r="CL189" s="70"/>
      <c r="CM189" s="70"/>
      <c r="CN189" s="70"/>
      <c r="CO189" s="70"/>
      <c r="CP189" s="70"/>
      <c r="CQ189" s="70"/>
      <c r="CR189" s="70"/>
      <c r="CS189" s="70"/>
      <c r="CT189" s="70"/>
      <c r="CU189" s="70"/>
      <c r="CV189" s="71"/>
      <c r="CW189" s="69">
        <v>6</v>
      </c>
      <c r="CX189" s="70"/>
      <c r="CY189" s="70"/>
      <c r="CZ189" s="70"/>
      <c r="DA189" s="70"/>
      <c r="DB189" s="70"/>
      <c r="DC189" s="70"/>
      <c r="DD189" s="70"/>
      <c r="DE189" s="70"/>
      <c r="DF189" s="70"/>
      <c r="DG189" s="70"/>
      <c r="DH189" s="70"/>
      <c r="DI189" s="70"/>
      <c r="DJ189" s="70"/>
      <c r="DK189" s="70"/>
      <c r="DL189" s="70"/>
      <c r="DM189" s="71"/>
      <c r="DN189" s="69">
        <v>7</v>
      </c>
      <c r="DO189" s="70"/>
      <c r="DP189" s="70"/>
      <c r="DQ189" s="70"/>
      <c r="DR189" s="70"/>
      <c r="DS189" s="70"/>
      <c r="DT189" s="70"/>
      <c r="DU189" s="70"/>
      <c r="DV189" s="70"/>
      <c r="DW189" s="70"/>
      <c r="DX189" s="70"/>
      <c r="DY189" s="70"/>
      <c r="DZ189" s="70"/>
      <c r="EA189" s="70"/>
      <c r="EB189" s="70"/>
      <c r="EC189" s="70"/>
      <c r="ED189" s="71"/>
      <c r="EE189" s="69">
        <v>8</v>
      </c>
      <c r="EF189" s="70"/>
      <c r="EG189" s="70"/>
      <c r="EH189" s="70"/>
      <c r="EI189" s="70"/>
      <c r="EJ189" s="70"/>
      <c r="EK189" s="70"/>
      <c r="EL189" s="70"/>
      <c r="EM189" s="70"/>
      <c r="EN189" s="70"/>
      <c r="EO189" s="70"/>
      <c r="EP189" s="70"/>
      <c r="EQ189" s="70"/>
      <c r="ER189" s="70"/>
      <c r="ES189" s="71"/>
      <c r="ET189" s="56">
        <v>9</v>
      </c>
      <c r="EU189" s="57"/>
      <c r="EV189" s="57"/>
      <c r="EW189" s="57"/>
      <c r="EX189" s="57"/>
      <c r="EY189" s="57"/>
      <c r="EZ189" s="57"/>
      <c r="FA189" s="57"/>
      <c r="FB189" s="57"/>
      <c r="FC189" s="57"/>
      <c r="FD189" s="57"/>
      <c r="FE189" s="57"/>
      <c r="FF189" s="57"/>
      <c r="FG189" s="57"/>
      <c r="FH189" s="57"/>
      <c r="FI189" s="57"/>
      <c r="FJ189" s="58"/>
    </row>
    <row r="190" spans="1:166" ht="37.5" customHeight="1">
      <c r="A190" s="59" t="s">
        <v>66</v>
      </c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60"/>
      <c r="AP190" s="61" t="s">
        <v>26</v>
      </c>
      <c r="AQ190" s="62"/>
      <c r="AR190" s="62"/>
      <c r="AS190" s="62"/>
      <c r="AT190" s="62"/>
      <c r="AU190" s="62"/>
      <c r="AV190" s="63"/>
      <c r="AW190" s="63"/>
      <c r="AX190" s="63"/>
      <c r="AY190" s="63"/>
      <c r="AZ190" s="63"/>
      <c r="BA190" s="63"/>
      <c r="BB190" s="63"/>
      <c r="BC190" s="63"/>
      <c r="BD190" s="63"/>
      <c r="BE190" s="64"/>
      <c r="BF190" s="65"/>
      <c r="BG190" s="65"/>
      <c r="BH190" s="65"/>
      <c r="BI190" s="65"/>
      <c r="BJ190" s="65"/>
      <c r="BK190" s="66"/>
      <c r="BL190" s="67">
        <v>4640247.4</v>
      </c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  <c r="CA190" s="67"/>
      <c r="CB190" s="67"/>
      <c r="CC190" s="67"/>
      <c r="CD190" s="67"/>
      <c r="CE190" s="67"/>
      <c r="CF190" s="67">
        <v>223636.76</v>
      </c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>
        <f>CF190+CW190+DN190</f>
        <v>223636.76</v>
      </c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>
        <f>BL190-CF190-CW190-DN190</f>
        <v>4416610.640000001</v>
      </c>
      <c r="EU190" s="67"/>
      <c r="EV190" s="67"/>
      <c r="EW190" s="67"/>
      <c r="EX190" s="67"/>
      <c r="EY190" s="67"/>
      <c r="EZ190" s="67"/>
      <c r="FA190" s="67"/>
      <c r="FB190" s="67"/>
      <c r="FC190" s="67"/>
      <c r="FD190" s="67"/>
      <c r="FE190" s="67"/>
      <c r="FF190" s="67"/>
      <c r="FG190" s="67"/>
      <c r="FH190" s="67"/>
      <c r="FI190" s="67"/>
      <c r="FJ190" s="68"/>
    </row>
    <row r="191" spans="1:166" ht="15" customHeight="1">
      <c r="A191" s="53" t="s">
        <v>16</v>
      </c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4" t="s">
        <v>27</v>
      </c>
      <c r="AQ191" s="55"/>
      <c r="AR191" s="55"/>
      <c r="AS191" s="55"/>
      <c r="AT191" s="55"/>
      <c r="AU191" s="55"/>
      <c r="AV191" s="49"/>
      <c r="AW191" s="49"/>
      <c r="AX191" s="49"/>
      <c r="AY191" s="49"/>
      <c r="AZ191" s="49"/>
      <c r="BA191" s="49"/>
      <c r="BB191" s="49"/>
      <c r="BC191" s="49"/>
      <c r="BD191" s="49"/>
      <c r="BE191" s="50"/>
      <c r="BF191" s="39"/>
      <c r="BG191" s="39"/>
      <c r="BH191" s="39"/>
      <c r="BI191" s="39"/>
      <c r="BJ191" s="39"/>
      <c r="BK191" s="40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  <c r="CQ191" s="33"/>
      <c r="CR191" s="33"/>
      <c r="CS191" s="33"/>
      <c r="CT191" s="33"/>
      <c r="CU191" s="33"/>
      <c r="CV191" s="33"/>
      <c r="CW191" s="33"/>
      <c r="CX191" s="33"/>
      <c r="CY191" s="33"/>
      <c r="CZ191" s="33"/>
      <c r="DA191" s="33"/>
      <c r="DB191" s="33"/>
      <c r="DC191" s="33"/>
      <c r="DD191" s="33"/>
      <c r="DE191" s="33"/>
      <c r="DF191" s="33"/>
      <c r="DG191" s="33"/>
      <c r="DH191" s="33"/>
      <c r="DI191" s="33"/>
      <c r="DJ191" s="33"/>
      <c r="DK191" s="33"/>
      <c r="DL191" s="33"/>
      <c r="DM191" s="33"/>
      <c r="DN191" s="33"/>
      <c r="DO191" s="33"/>
      <c r="DP191" s="33"/>
      <c r="DQ191" s="33"/>
      <c r="DR191" s="33"/>
      <c r="DS191" s="33"/>
      <c r="DT191" s="33"/>
      <c r="DU191" s="33"/>
      <c r="DV191" s="33"/>
      <c r="DW191" s="33"/>
      <c r="DX191" s="33"/>
      <c r="DY191" s="33"/>
      <c r="DZ191" s="33"/>
      <c r="EA191" s="33"/>
      <c r="EB191" s="33"/>
      <c r="EC191" s="33"/>
      <c r="ED191" s="33"/>
      <c r="EE191" s="44">
        <f>CF191+CW191+DN191</f>
        <v>0</v>
      </c>
      <c r="EF191" s="45"/>
      <c r="EG191" s="45"/>
      <c r="EH191" s="45"/>
      <c r="EI191" s="45"/>
      <c r="EJ191" s="45"/>
      <c r="EK191" s="45"/>
      <c r="EL191" s="45"/>
      <c r="EM191" s="45"/>
      <c r="EN191" s="45"/>
      <c r="EO191" s="45"/>
      <c r="EP191" s="45"/>
      <c r="EQ191" s="45"/>
      <c r="ER191" s="45"/>
      <c r="ES191" s="46"/>
      <c r="ET191" s="44">
        <f>BL191-CF191-CW191-DN191</f>
        <v>0</v>
      </c>
      <c r="EU191" s="45"/>
      <c r="EV191" s="45"/>
      <c r="EW191" s="45"/>
      <c r="EX191" s="45"/>
      <c r="EY191" s="45"/>
      <c r="EZ191" s="45"/>
      <c r="FA191" s="45"/>
      <c r="FB191" s="45"/>
      <c r="FC191" s="45"/>
      <c r="FD191" s="45"/>
      <c r="FE191" s="45"/>
      <c r="FF191" s="45"/>
      <c r="FG191" s="45"/>
      <c r="FH191" s="45"/>
      <c r="FI191" s="45"/>
      <c r="FJ191" s="51"/>
    </row>
    <row r="192" spans="1:166" ht="31.5" customHeight="1">
      <c r="A192" s="52" t="s">
        <v>45</v>
      </c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48" t="s">
        <v>28</v>
      </c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50"/>
      <c r="BF192" s="39"/>
      <c r="BG192" s="39"/>
      <c r="BH192" s="39"/>
      <c r="BI192" s="39"/>
      <c r="BJ192" s="39"/>
      <c r="BK192" s="40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/>
      <c r="EE192" s="33">
        <f aca="true" t="shared" si="14" ref="EE192:EE197">CF192+CW192+DN192</f>
        <v>0</v>
      </c>
      <c r="EF192" s="33"/>
      <c r="EG192" s="33"/>
      <c r="EH192" s="33"/>
      <c r="EI192" s="33"/>
      <c r="EJ192" s="33"/>
      <c r="EK192" s="33"/>
      <c r="EL192" s="33"/>
      <c r="EM192" s="33"/>
      <c r="EN192" s="33"/>
      <c r="EO192" s="33"/>
      <c r="EP192" s="33"/>
      <c r="EQ192" s="33"/>
      <c r="ER192" s="33"/>
      <c r="ES192" s="33"/>
      <c r="ET192" s="33">
        <f>BL192-CF192-CW192-DN192</f>
        <v>0</v>
      </c>
      <c r="EU192" s="33"/>
      <c r="EV192" s="33"/>
      <c r="EW192" s="33"/>
      <c r="EX192" s="33"/>
      <c r="EY192" s="33"/>
      <c r="EZ192" s="33"/>
      <c r="FA192" s="33"/>
      <c r="FB192" s="33"/>
      <c r="FC192" s="33"/>
      <c r="FD192" s="33"/>
      <c r="FE192" s="33"/>
      <c r="FF192" s="33"/>
      <c r="FG192" s="33"/>
      <c r="FH192" s="33"/>
      <c r="FI192" s="33"/>
      <c r="FJ192" s="34"/>
    </row>
    <row r="193" spans="1:166" ht="15" customHeight="1" thickBot="1">
      <c r="A193" s="36" t="s">
        <v>64</v>
      </c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48" t="s">
        <v>40</v>
      </c>
      <c r="AQ193" s="49"/>
      <c r="AR193" s="49"/>
      <c r="AS193" s="49"/>
      <c r="AT193" s="49"/>
      <c r="AU193" s="49"/>
      <c r="AV193" s="29"/>
      <c r="AW193" s="29"/>
      <c r="AX193" s="29"/>
      <c r="AY193" s="29"/>
      <c r="AZ193" s="29"/>
      <c r="BA193" s="29"/>
      <c r="BB193" s="29"/>
      <c r="BC193" s="29"/>
      <c r="BD193" s="29"/>
      <c r="BE193" s="30"/>
      <c r="BF193" s="31"/>
      <c r="BG193" s="31"/>
      <c r="BH193" s="31"/>
      <c r="BI193" s="31"/>
      <c r="BJ193" s="31"/>
      <c r="BK193" s="32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  <c r="DV193" s="33"/>
      <c r="DW193" s="33"/>
      <c r="DX193" s="33"/>
      <c r="DY193" s="33"/>
      <c r="DZ193" s="33"/>
      <c r="EA193" s="33"/>
      <c r="EB193" s="33"/>
      <c r="EC193" s="33"/>
      <c r="ED193" s="33"/>
      <c r="EE193" s="33">
        <f t="shared" si="14"/>
        <v>0</v>
      </c>
      <c r="EF193" s="33"/>
      <c r="EG193" s="33"/>
      <c r="EH193" s="33"/>
      <c r="EI193" s="33"/>
      <c r="EJ193" s="33"/>
      <c r="EK193" s="33"/>
      <c r="EL193" s="33"/>
      <c r="EM193" s="33"/>
      <c r="EN193" s="33"/>
      <c r="EO193" s="33"/>
      <c r="EP193" s="33"/>
      <c r="EQ193" s="33"/>
      <c r="ER193" s="33"/>
      <c r="ES193" s="33"/>
      <c r="ET193" s="33"/>
      <c r="EU193" s="33"/>
      <c r="EV193" s="33"/>
      <c r="EW193" s="33"/>
      <c r="EX193" s="33"/>
      <c r="EY193" s="33"/>
      <c r="EZ193" s="33"/>
      <c r="FA193" s="33"/>
      <c r="FB193" s="33"/>
      <c r="FC193" s="33"/>
      <c r="FD193" s="33"/>
      <c r="FE193" s="33"/>
      <c r="FF193" s="33"/>
      <c r="FG193" s="33"/>
      <c r="FH193" s="33"/>
      <c r="FI193" s="33"/>
      <c r="FJ193" s="34"/>
    </row>
    <row r="194" spans="1:166" ht="15" customHeight="1" thickBot="1">
      <c r="A194" s="36" t="s">
        <v>65</v>
      </c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7"/>
      <c r="AP194" s="38" t="s">
        <v>42</v>
      </c>
      <c r="AQ194" s="39"/>
      <c r="AR194" s="39"/>
      <c r="AS194" s="39"/>
      <c r="AT194" s="39"/>
      <c r="AU194" s="40"/>
      <c r="AV194" s="41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3"/>
      <c r="BL194" s="44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6"/>
      <c r="CF194" s="44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6"/>
      <c r="CW194" s="44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5"/>
      <c r="DJ194" s="45"/>
      <c r="DK194" s="45"/>
      <c r="DL194" s="45"/>
      <c r="DM194" s="46"/>
      <c r="DN194" s="44"/>
      <c r="DO194" s="45"/>
      <c r="DP194" s="45"/>
      <c r="DQ194" s="45"/>
      <c r="DR194" s="45"/>
      <c r="DS194" s="45"/>
      <c r="DT194" s="45"/>
      <c r="DU194" s="45"/>
      <c r="DV194" s="45"/>
      <c r="DW194" s="45"/>
      <c r="DX194" s="45"/>
      <c r="DY194" s="45"/>
      <c r="DZ194" s="45"/>
      <c r="EA194" s="45"/>
      <c r="EB194" s="45"/>
      <c r="EC194" s="45"/>
      <c r="ED194" s="46"/>
      <c r="EE194" s="33">
        <f t="shared" si="14"/>
        <v>0</v>
      </c>
      <c r="EF194" s="33"/>
      <c r="EG194" s="33"/>
      <c r="EH194" s="33"/>
      <c r="EI194" s="33"/>
      <c r="EJ194" s="33"/>
      <c r="EK194" s="33"/>
      <c r="EL194" s="33"/>
      <c r="EM194" s="33"/>
      <c r="EN194" s="33"/>
      <c r="EO194" s="33"/>
      <c r="EP194" s="33"/>
      <c r="EQ194" s="33"/>
      <c r="ER194" s="33"/>
      <c r="ES194" s="33"/>
      <c r="ET194" s="33"/>
      <c r="EU194" s="33"/>
      <c r="EV194" s="33"/>
      <c r="EW194" s="33"/>
      <c r="EX194" s="33"/>
      <c r="EY194" s="33"/>
      <c r="EZ194" s="33"/>
      <c r="FA194" s="33"/>
      <c r="FB194" s="33"/>
      <c r="FC194" s="33"/>
      <c r="FD194" s="33"/>
      <c r="FE194" s="33"/>
      <c r="FF194" s="33"/>
      <c r="FG194" s="33"/>
      <c r="FH194" s="33"/>
      <c r="FI194" s="33"/>
      <c r="FJ194" s="34"/>
    </row>
    <row r="195" spans="1:166" ht="31.5" customHeight="1" thickBot="1">
      <c r="A195" s="35" t="s">
        <v>68</v>
      </c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47"/>
      <c r="AP195" s="48" t="s">
        <v>44</v>
      </c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50"/>
      <c r="BF195" s="39"/>
      <c r="BG195" s="39"/>
      <c r="BH195" s="39"/>
      <c r="BI195" s="39"/>
      <c r="BJ195" s="39"/>
      <c r="BK195" s="40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>
        <v>223636.76</v>
      </c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  <c r="DH195" s="33"/>
      <c r="DI195" s="33"/>
      <c r="DJ195" s="33"/>
      <c r="DK195" s="33"/>
      <c r="DL195" s="33"/>
      <c r="DM195" s="33"/>
      <c r="DN195" s="33"/>
      <c r="DO195" s="33"/>
      <c r="DP195" s="33"/>
      <c r="DQ195" s="33"/>
      <c r="DR195" s="33"/>
      <c r="DS195" s="33"/>
      <c r="DT195" s="33"/>
      <c r="DU195" s="33"/>
      <c r="DV195" s="33"/>
      <c r="DW195" s="33"/>
      <c r="DX195" s="33"/>
      <c r="DY195" s="33"/>
      <c r="DZ195" s="33"/>
      <c r="EA195" s="33"/>
      <c r="EB195" s="33"/>
      <c r="EC195" s="33"/>
      <c r="ED195" s="33"/>
      <c r="EE195" s="33">
        <f t="shared" si="14"/>
        <v>223636.76</v>
      </c>
      <c r="EF195" s="33"/>
      <c r="EG195" s="33"/>
      <c r="EH195" s="33"/>
      <c r="EI195" s="33"/>
      <c r="EJ195" s="33"/>
      <c r="EK195" s="33"/>
      <c r="EL195" s="33"/>
      <c r="EM195" s="33"/>
      <c r="EN195" s="33"/>
      <c r="EO195" s="33"/>
      <c r="EP195" s="33"/>
      <c r="EQ195" s="33"/>
      <c r="ER195" s="33"/>
      <c r="ES195" s="33"/>
      <c r="ET195" s="33"/>
      <c r="EU195" s="33"/>
      <c r="EV195" s="33"/>
      <c r="EW195" s="33"/>
      <c r="EX195" s="33"/>
      <c r="EY195" s="33"/>
      <c r="EZ195" s="33"/>
      <c r="FA195" s="33"/>
      <c r="FB195" s="33"/>
      <c r="FC195" s="33"/>
      <c r="FD195" s="33"/>
      <c r="FE195" s="33"/>
      <c r="FF195" s="33"/>
      <c r="FG195" s="33"/>
      <c r="FH195" s="33"/>
      <c r="FI195" s="33"/>
      <c r="FJ195" s="34"/>
    </row>
    <row r="196" spans="1:166" ht="38.25" customHeight="1" thickBot="1">
      <c r="A196" s="35" t="s">
        <v>72</v>
      </c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7"/>
      <c r="AP196" s="38" t="s">
        <v>41</v>
      </c>
      <c r="AQ196" s="39"/>
      <c r="AR196" s="39"/>
      <c r="AS196" s="39"/>
      <c r="AT196" s="39"/>
      <c r="AU196" s="40"/>
      <c r="AV196" s="41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3"/>
      <c r="BL196" s="44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6"/>
      <c r="CF196" s="44">
        <v>223636.76</v>
      </c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6"/>
      <c r="CW196" s="44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  <c r="DH196" s="45"/>
      <c r="DI196" s="45"/>
      <c r="DJ196" s="45"/>
      <c r="DK196" s="45"/>
      <c r="DL196" s="45"/>
      <c r="DM196" s="46"/>
      <c r="DN196" s="33"/>
      <c r="DO196" s="33"/>
      <c r="DP196" s="33"/>
      <c r="DQ196" s="33"/>
      <c r="DR196" s="33"/>
      <c r="DS196" s="33"/>
      <c r="DT196" s="33"/>
      <c r="DU196" s="33"/>
      <c r="DV196" s="33"/>
      <c r="DW196" s="33"/>
      <c r="DX196" s="33"/>
      <c r="DY196" s="33"/>
      <c r="DZ196" s="33"/>
      <c r="EA196" s="33"/>
      <c r="EB196" s="33"/>
      <c r="EC196" s="33"/>
      <c r="ED196" s="33"/>
      <c r="EE196" s="33">
        <f t="shared" si="14"/>
        <v>223636.76</v>
      </c>
      <c r="EF196" s="33"/>
      <c r="EG196" s="33"/>
      <c r="EH196" s="33"/>
      <c r="EI196" s="33"/>
      <c r="EJ196" s="33"/>
      <c r="EK196" s="33"/>
      <c r="EL196" s="33"/>
      <c r="EM196" s="33"/>
      <c r="EN196" s="33"/>
      <c r="EO196" s="33"/>
      <c r="EP196" s="33"/>
      <c r="EQ196" s="33"/>
      <c r="ER196" s="33"/>
      <c r="ES196" s="33"/>
      <c r="ET196" s="33"/>
      <c r="EU196" s="33"/>
      <c r="EV196" s="33"/>
      <c r="EW196" s="33"/>
      <c r="EX196" s="33"/>
      <c r="EY196" s="33"/>
      <c r="EZ196" s="33"/>
      <c r="FA196" s="33"/>
      <c r="FB196" s="33"/>
      <c r="FC196" s="33"/>
      <c r="FD196" s="33"/>
      <c r="FE196" s="33"/>
      <c r="FF196" s="33"/>
      <c r="FG196" s="33"/>
      <c r="FH196" s="33"/>
      <c r="FI196" s="33"/>
      <c r="FJ196" s="34"/>
    </row>
    <row r="197" spans="1:166" ht="36" customHeight="1" thickBot="1">
      <c r="A197" s="35" t="s">
        <v>78</v>
      </c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7"/>
      <c r="AP197" s="48" t="s">
        <v>46</v>
      </c>
      <c r="AQ197" s="49"/>
      <c r="AR197" s="49"/>
      <c r="AS197" s="49"/>
      <c r="AT197" s="49"/>
      <c r="AU197" s="49"/>
      <c r="AV197" s="29"/>
      <c r="AW197" s="29"/>
      <c r="AX197" s="29"/>
      <c r="AY197" s="29"/>
      <c r="AZ197" s="29"/>
      <c r="BA197" s="29"/>
      <c r="BB197" s="29"/>
      <c r="BC197" s="29"/>
      <c r="BD197" s="29"/>
      <c r="BE197" s="30"/>
      <c r="BF197" s="31"/>
      <c r="BG197" s="31"/>
      <c r="BH197" s="31"/>
      <c r="BI197" s="31"/>
      <c r="BJ197" s="31"/>
      <c r="BK197" s="32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>
        <v>-4768687.74</v>
      </c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  <c r="DO197" s="33"/>
      <c r="DP197" s="33"/>
      <c r="DQ197" s="33"/>
      <c r="DR197" s="33"/>
      <c r="DS197" s="33"/>
      <c r="DT197" s="33"/>
      <c r="DU197" s="33"/>
      <c r="DV197" s="33"/>
      <c r="DW197" s="33"/>
      <c r="DX197" s="33"/>
      <c r="DY197" s="33"/>
      <c r="DZ197" s="33"/>
      <c r="EA197" s="33"/>
      <c r="EB197" s="33"/>
      <c r="EC197" s="33"/>
      <c r="ED197" s="33"/>
      <c r="EE197" s="33">
        <f t="shared" si="14"/>
        <v>-4768687.74</v>
      </c>
      <c r="EF197" s="33"/>
      <c r="EG197" s="33"/>
      <c r="EH197" s="33"/>
      <c r="EI197" s="33"/>
      <c r="EJ197" s="33"/>
      <c r="EK197" s="33"/>
      <c r="EL197" s="33"/>
      <c r="EM197" s="33"/>
      <c r="EN197" s="33"/>
      <c r="EO197" s="33"/>
      <c r="EP197" s="33"/>
      <c r="EQ197" s="33"/>
      <c r="ER197" s="33"/>
      <c r="ES197" s="33"/>
      <c r="ET197" s="33"/>
      <c r="EU197" s="33"/>
      <c r="EV197" s="33"/>
      <c r="EW197" s="33"/>
      <c r="EX197" s="33"/>
      <c r="EY197" s="33"/>
      <c r="EZ197" s="33"/>
      <c r="FA197" s="33"/>
      <c r="FB197" s="33"/>
      <c r="FC197" s="33"/>
      <c r="FD197" s="33"/>
      <c r="FE197" s="33"/>
      <c r="FF197" s="33"/>
      <c r="FG197" s="33"/>
      <c r="FH197" s="33"/>
      <c r="FI197" s="33"/>
      <c r="FJ197" s="34"/>
    </row>
    <row r="198" spans="1:166" ht="26.25" customHeight="1" thickBot="1">
      <c r="A198" s="35" t="s">
        <v>73</v>
      </c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7"/>
      <c r="AP198" s="38" t="s">
        <v>47</v>
      </c>
      <c r="AQ198" s="39"/>
      <c r="AR198" s="39"/>
      <c r="AS198" s="39"/>
      <c r="AT198" s="39"/>
      <c r="AU198" s="40"/>
      <c r="AV198" s="41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3"/>
      <c r="BL198" s="44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6"/>
      <c r="CF198" s="44">
        <v>4992324.5</v>
      </c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6"/>
      <c r="CW198" s="44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  <c r="DH198" s="45"/>
      <c r="DI198" s="45"/>
      <c r="DJ198" s="45"/>
      <c r="DK198" s="45"/>
      <c r="DL198" s="45"/>
      <c r="DM198" s="46"/>
      <c r="DN198" s="44"/>
      <c r="DO198" s="45"/>
      <c r="DP198" s="45"/>
      <c r="DQ198" s="45"/>
      <c r="DR198" s="45"/>
      <c r="DS198" s="45"/>
      <c r="DT198" s="45"/>
      <c r="DU198" s="45"/>
      <c r="DV198" s="45"/>
      <c r="DW198" s="45"/>
      <c r="DX198" s="45"/>
      <c r="DY198" s="45"/>
      <c r="DZ198" s="45"/>
      <c r="EA198" s="45"/>
      <c r="EB198" s="45"/>
      <c r="EC198" s="45"/>
      <c r="ED198" s="46"/>
      <c r="EE198" s="33">
        <f>CF198+CW198+DN198</f>
        <v>4992324.5</v>
      </c>
      <c r="EF198" s="33"/>
      <c r="EG198" s="33"/>
      <c r="EH198" s="33"/>
      <c r="EI198" s="33"/>
      <c r="EJ198" s="33"/>
      <c r="EK198" s="33"/>
      <c r="EL198" s="33"/>
      <c r="EM198" s="33"/>
      <c r="EN198" s="33"/>
      <c r="EO198" s="33"/>
      <c r="EP198" s="33"/>
      <c r="EQ198" s="33"/>
      <c r="ER198" s="33"/>
      <c r="ES198" s="33"/>
      <c r="ET198" s="33"/>
      <c r="EU198" s="33"/>
      <c r="EV198" s="33"/>
      <c r="EW198" s="33"/>
      <c r="EX198" s="33"/>
      <c r="EY198" s="33"/>
      <c r="EZ198" s="33"/>
      <c r="FA198" s="33"/>
      <c r="FB198" s="33"/>
      <c r="FC198" s="33"/>
      <c r="FD198" s="33"/>
      <c r="FE198" s="33"/>
      <c r="FF198" s="33"/>
      <c r="FG198" s="33"/>
      <c r="FH198" s="33"/>
      <c r="FI198" s="33"/>
      <c r="FJ198" s="34"/>
    </row>
    <row r="199" spans="1:166" ht="27.75" customHeight="1" thickBot="1">
      <c r="A199" s="35" t="s">
        <v>74</v>
      </c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47"/>
      <c r="AP199" s="48" t="s">
        <v>43</v>
      </c>
      <c r="AQ199" s="49"/>
      <c r="AR199" s="49"/>
      <c r="AS199" s="49"/>
      <c r="AT199" s="49"/>
      <c r="AU199" s="49"/>
      <c r="AV199" s="29"/>
      <c r="AW199" s="29"/>
      <c r="AX199" s="29"/>
      <c r="AY199" s="29"/>
      <c r="AZ199" s="29"/>
      <c r="BA199" s="29"/>
      <c r="BB199" s="29"/>
      <c r="BC199" s="29"/>
      <c r="BD199" s="29"/>
      <c r="BE199" s="30"/>
      <c r="BF199" s="31"/>
      <c r="BG199" s="31"/>
      <c r="BH199" s="31"/>
      <c r="BI199" s="31"/>
      <c r="BJ199" s="31"/>
      <c r="BK199" s="32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44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6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>
        <f>CF199+CW199+DN199</f>
        <v>0</v>
      </c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4"/>
    </row>
    <row r="200" spans="1:166" ht="24" customHeight="1" thickBot="1">
      <c r="A200" s="35" t="s">
        <v>76</v>
      </c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7"/>
      <c r="AP200" s="38" t="s">
        <v>48</v>
      </c>
      <c r="AQ200" s="39"/>
      <c r="AR200" s="39"/>
      <c r="AS200" s="39"/>
      <c r="AT200" s="39"/>
      <c r="AU200" s="40"/>
      <c r="AV200" s="41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3"/>
      <c r="BL200" s="44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6"/>
      <c r="CF200" s="44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6"/>
      <c r="CW200" s="44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  <c r="DH200" s="45"/>
      <c r="DI200" s="45"/>
      <c r="DJ200" s="45"/>
      <c r="DK200" s="45"/>
      <c r="DL200" s="45"/>
      <c r="DM200" s="46"/>
      <c r="DN200" s="44"/>
      <c r="DO200" s="45"/>
      <c r="DP200" s="45"/>
      <c r="DQ200" s="45"/>
      <c r="DR200" s="45"/>
      <c r="DS200" s="45"/>
      <c r="DT200" s="45"/>
      <c r="DU200" s="45"/>
      <c r="DV200" s="45"/>
      <c r="DW200" s="45"/>
      <c r="DX200" s="45"/>
      <c r="DY200" s="45"/>
      <c r="DZ200" s="45"/>
      <c r="EA200" s="45"/>
      <c r="EB200" s="45"/>
      <c r="EC200" s="45"/>
      <c r="ED200" s="46"/>
      <c r="EE200" s="33">
        <f>CF200+CW200+DN200</f>
        <v>0</v>
      </c>
      <c r="EF200" s="33"/>
      <c r="EG200" s="33"/>
      <c r="EH200" s="33"/>
      <c r="EI200" s="33"/>
      <c r="EJ200" s="33"/>
      <c r="EK200" s="33"/>
      <c r="EL200" s="33"/>
      <c r="EM200" s="33"/>
      <c r="EN200" s="33"/>
      <c r="EO200" s="33"/>
      <c r="EP200" s="33"/>
      <c r="EQ200" s="33"/>
      <c r="ER200" s="33"/>
      <c r="ES200" s="33"/>
      <c r="ET200" s="33"/>
      <c r="EU200" s="33"/>
      <c r="EV200" s="33"/>
      <c r="EW200" s="33"/>
      <c r="EX200" s="33"/>
      <c r="EY200" s="33"/>
      <c r="EZ200" s="33"/>
      <c r="FA200" s="33"/>
      <c r="FB200" s="33"/>
      <c r="FC200" s="33"/>
      <c r="FD200" s="33"/>
      <c r="FE200" s="33"/>
      <c r="FF200" s="33"/>
      <c r="FG200" s="33"/>
      <c r="FH200" s="33"/>
      <c r="FI200" s="33"/>
      <c r="FJ200" s="34"/>
    </row>
    <row r="201" spans="1:166" ht="25.5" customHeight="1" thickBot="1">
      <c r="A201" s="25" t="s">
        <v>69</v>
      </c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7"/>
      <c r="AP201" s="28" t="s">
        <v>49</v>
      </c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30"/>
      <c r="BF201" s="31"/>
      <c r="BG201" s="31"/>
      <c r="BH201" s="31"/>
      <c r="BI201" s="31"/>
      <c r="BJ201" s="31"/>
      <c r="BK201" s="32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2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4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>
        <f>CF201+CW201+DN201</f>
        <v>0</v>
      </c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1"/>
    </row>
    <row r="202" spans="1:166" ht="11.2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</row>
    <row r="203" spans="1:166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</row>
    <row r="204" spans="1:166" ht="11.25" customHeight="1">
      <c r="A204" s="1" t="s">
        <v>3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"/>
      <c r="AG204" s="1"/>
      <c r="AH204" s="18" t="s">
        <v>242</v>
      </c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 t="s">
        <v>29</v>
      </c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</row>
    <row r="205" spans="1:166" ht="11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15" t="s">
        <v>4</v>
      </c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"/>
      <c r="AG205" s="1"/>
      <c r="AH205" s="15" t="s">
        <v>5</v>
      </c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 t="s">
        <v>30</v>
      </c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"/>
      <c r="DR205" s="1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</row>
    <row r="206" spans="1:166" ht="11.25" customHeight="1">
      <c r="A206" s="1" t="s">
        <v>6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"/>
      <c r="AG206" s="1"/>
      <c r="AH206" s="18" t="s">
        <v>243</v>
      </c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5" t="s">
        <v>4</v>
      </c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5"/>
      <c r="DR206" s="5"/>
      <c r="DS206" s="15" t="s">
        <v>5</v>
      </c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</row>
    <row r="207" spans="1:166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5" t="s">
        <v>4</v>
      </c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5"/>
      <c r="AG207" s="5"/>
      <c r="AH207" s="15" t="s">
        <v>5</v>
      </c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</row>
    <row r="208" spans="1:166" ht="7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</row>
    <row r="209" spans="1:166" ht="11.25" customHeight="1">
      <c r="A209" s="16" t="s">
        <v>32</v>
      </c>
      <c r="B209" s="16"/>
      <c r="C209" s="17"/>
      <c r="D209" s="17"/>
      <c r="E209" s="17"/>
      <c r="F209" s="1" t="s">
        <v>32</v>
      </c>
      <c r="G209" s="1"/>
      <c r="H209" s="1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6">
        <v>200</v>
      </c>
      <c r="Z209" s="16"/>
      <c r="AA209" s="16"/>
      <c r="AB209" s="16"/>
      <c r="AC209" s="16"/>
      <c r="AD209" s="19"/>
      <c r="AE209" s="19"/>
      <c r="AF209" s="1"/>
      <c r="AG209" s="1" t="s">
        <v>2</v>
      </c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</row>
    <row r="210" spans="1:166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2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11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11"/>
      <c r="CY210" s="11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11"/>
      <c r="DW210" s="11"/>
      <c r="DX210" s="10"/>
      <c r="DY210" s="10"/>
      <c r="DZ210" s="8"/>
      <c r="EA210" s="8"/>
      <c r="EB210" s="8"/>
      <c r="EC210" s="11"/>
      <c r="ED210" s="11"/>
      <c r="EE210" s="11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10"/>
      <c r="EW210" s="10"/>
      <c r="EX210" s="10"/>
      <c r="EY210" s="10"/>
      <c r="EZ210" s="10"/>
      <c r="FA210" s="14"/>
      <c r="FB210" s="14"/>
      <c r="FC210" s="2"/>
      <c r="FD210" s="2"/>
      <c r="FE210" s="2"/>
      <c r="FF210" s="2"/>
      <c r="FG210" s="2"/>
      <c r="FH210" s="2"/>
      <c r="FI210" s="2"/>
      <c r="FJ210" s="2"/>
    </row>
    <row r="211" spans="1:166" ht="9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1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3"/>
      <c r="CY211" s="13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2"/>
      <c r="FG211" s="2"/>
      <c r="FH211" s="2"/>
      <c r="FI211" s="2"/>
      <c r="FJ211" s="2"/>
    </row>
  </sheetData>
  <mergeCells count="1765">
    <mergeCell ref="EX149:FJ149"/>
    <mergeCell ref="A150:AJ150"/>
    <mergeCell ref="AK150:AP150"/>
    <mergeCell ref="A147:AJ147"/>
    <mergeCell ref="DK149:DW149"/>
    <mergeCell ref="DX149:EJ149"/>
    <mergeCell ref="EK149:EW149"/>
    <mergeCell ref="AK147:AP147"/>
    <mergeCell ref="AQ147:BB147"/>
    <mergeCell ref="BC147:BT147"/>
    <mergeCell ref="DK146:DW146"/>
    <mergeCell ref="DX146:EJ146"/>
    <mergeCell ref="EK146:EW146"/>
    <mergeCell ref="EX146:FJ146"/>
    <mergeCell ref="EK142:EW142"/>
    <mergeCell ref="EK143:EW143"/>
    <mergeCell ref="EX143:FJ143"/>
    <mergeCell ref="A144:AJ144"/>
    <mergeCell ref="AK144:AP144"/>
    <mergeCell ref="AQ144:BB144"/>
    <mergeCell ref="BC144:BT144"/>
    <mergeCell ref="BU144:CG144"/>
    <mergeCell ref="EX142:FJ142"/>
    <mergeCell ref="A143:AJ143"/>
    <mergeCell ref="DK140:DW140"/>
    <mergeCell ref="DX140:EJ140"/>
    <mergeCell ref="EK140:EW140"/>
    <mergeCell ref="EK141:EW141"/>
    <mergeCell ref="EX116:FJ116"/>
    <mergeCell ref="DX119:EJ119"/>
    <mergeCell ref="EK119:EW119"/>
    <mergeCell ref="DX125:EJ125"/>
    <mergeCell ref="EK125:EW125"/>
    <mergeCell ref="EX125:FJ125"/>
    <mergeCell ref="DX117:EJ117"/>
    <mergeCell ref="EK117:EW117"/>
    <mergeCell ref="DX123:EJ123"/>
    <mergeCell ref="EK123:EW123"/>
    <mergeCell ref="DX116:EJ116"/>
    <mergeCell ref="EK116:EW116"/>
    <mergeCell ref="DX115:EJ115"/>
    <mergeCell ref="EK115:EW115"/>
    <mergeCell ref="BU114:CG114"/>
    <mergeCell ref="CH114:CW114"/>
    <mergeCell ref="CX114:DJ114"/>
    <mergeCell ref="DK114:DW114"/>
    <mergeCell ref="A114:AJ114"/>
    <mergeCell ref="AK114:AP114"/>
    <mergeCell ref="AQ114:BB114"/>
    <mergeCell ref="BC114:BT114"/>
    <mergeCell ref="DK107:DW107"/>
    <mergeCell ref="DX107:EJ107"/>
    <mergeCell ref="EK107:EW107"/>
    <mergeCell ref="DX109:EJ109"/>
    <mergeCell ref="EK108:EW108"/>
    <mergeCell ref="DK103:DW103"/>
    <mergeCell ref="DX103:EJ103"/>
    <mergeCell ref="EK103:EW103"/>
    <mergeCell ref="A107:AJ107"/>
    <mergeCell ref="AK107:AP107"/>
    <mergeCell ref="AQ107:BB107"/>
    <mergeCell ref="BC107:BT107"/>
    <mergeCell ref="BU107:CG107"/>
    <mergeCell ref="CH107:CW107"/>
    <mergeCell ref="CX107:DJ107"/>
    <mergeCell ref="DK88:DW88"/>
    <mergeCell ref="DX88:EJ88"/>
    <mergeCell ref="EK88:EW88"/>
    <mergeCell ref="A94:AJ94"/>
    <mergeCell ref="AK94:AP94"/>
    <mergeCell ref="A88:AJ88"/>
    <mergeCell ref="AK88:AP88"/>
    <mergeCell ref="AQ88:BB88"/>
    <mergeCell ref="BC88:BT88"/>
    <mergeCell ref="BU88:CG88"/>
    <mergeCell ref="CF21:CV21"/>
    <mergeCell ref="ET18:FJ18"/>
    <mergeCell ref="CF18:CV18"/>
    <mergeCell ref="A87:AJ87"/>
    <mergeCell ref="AK87:AP87"/>
    <mergeCell ref="AQ87:BB87"/>
    <mergeCell ref="BC87:BT87"/>
    <mergeCell ref="A22:AM22"/>
    <mergeCell ref="AN22:AS22"/>
    <mergeCell ref="AT21:BI21"/>
    <mergeCell ref="BJ22:CE22"/>
    <mergeCell ref="A21:AM21"/>
    <mergeCell ref="AN21:AS21"/>
    <mergeCell ref="BJ21:CE21"/>
    <mergeCell ref="CW22:DM22"/>
    <mergeCell ref="DN22:ED22"/>
    <mergeCell ref="EE21:ES21"/>
    <mergeCell ref="ET22:FJ22"/>
    <mergeCell ref="CW21:DM21"/>
    <mergeCell ref="DN21:ED21"/>
    <mergeCell ref="ET21:FJ21"/>
    <mergeCell ref="A23:AM23"/>
    <mergeCell ref="AN23:AS23"/>
    <mergeCell ref="AT23:BI23"/>
    <mergeCell ref="BJ23:CE23"/>
    <mergeCell ref="CF23:CV23"/>
    <mergeCell ref="CW23:DM23"/>
    <mergeCell ref="DN23:ED23"/>
    <mergeCell ref="EE23:ES23"/>
    <mergeCell ref="ET23:FJ23"/>
    <mergeCell ref="A24:AM24"/>
    <mergeCell ref="AN24:AS24"/>
    <mergeCell ref="AT24:BI24"/>
    <mergeCell ref="BJ24:CE24"/>
    <mergeCell ref="CF24:CV24"/>
    <mergeCell ref="CW24:DM24"/>
    <mergeCell ref="DN24:ED24"/>
    <mergeCell ref="EE24:ES24"/>
    <mergeCell ref="ET24:FJ24"/>
    <mergeCell ref="A25:AM25"/>
    <mergeCell ref="AN25:AS25"/>
    <mergeCell ref="AT25:BI25"/>
    <mergeCell ref="BJ25:CE25"/>
    <mergeCell ref="CF25:CV25"/>
    <mergeCell ref="CW25:DM25"/>
    <mergeCell ref="DN25:ED25"/>
    <mergeCell ref="EE25:ES25"/>
    <mergeCell ref="ET25:FJ25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ET26:FJ26"/>
    <mergeCell ref="A27:AM27"/>
    <mergeCell ref="AN27:AS27"/>
    <mergeCell ref="AT27:BI27"/>
    <mergeCell ref="BJ27:CE27"/>
    <mergeCell ref="CF27:CV27"/>
    <mergeCell ref="CW27:DM27"/>
    <mergeCell ref="DN27:ED27"/>
    <mergeCell ref="EE27:ES27"/>
    <mergeCell ref="ET27:FJ27"/>
    <mergeCell ref="A28:AM28"/>
    <mergeCell ref="AN28:AS28"/>
    <mergeCell ref="AT28:BI28"/>
    <mergeCell ref="BJ28:CE28"/>
    <mergeCell ref="CF28:CV28"/>
    <mergeCell ref="CW28:DM28"/>
    <mergeCell ref="DN28:ED28"/>
    <mergeCell ref="EE28:ES28"/>
    <mergeCell ref="ET28:FJ28"/>
    <mergeCell ref="A29:AM29"/>
    <mergeCell ref="AN29:AS29"/>
    <mergeCell ref="AT29:BI29"/>
    <mergeCell ref="BJ29:CE29"/>
    <mergeCell ref="CF29:CV29"/>
    <mergeCell ref="CW29:DM29"/>
    <mergeCell ref="DN29:ED29"/>
    <mergeCell ref="EE29:ES29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ET30:FJ30"/>
    <mergeCell ref="A31:AM31"/>
    <mergeCell ref="AN31:AS31"/>
    <mergeCell ref="AT31:BI31"/>
    <mergeCell ref="BJ31:CE31"/>
    <mergeCell ref="CF31:CV31"/>
    <mergeCell ref="CW31:DM31"/>
    <mergeCell ref="DN31:ED31"/>
    <mergeCell ref="EE31:ES31"/>
    <mergeCell ref="ET31:FJ31"/>
    <mergeCell ref="A32:AM32"/>
    <mergeCell ref="AN32:AS32"/>
    <mergeCell ref="AT32:BI32"/>
    <mergeCell ref="BJ32:CE32"/>
    <mergeCell ref="CF32:CV32"/>
    <mergeCell ref="CW32:DM32"/>
    <mergeCell ref="DN32:ED32"/>
    <mergeCell ref="EE32:ES32"/>
    <mergeCell ref="ET32:FJ32"/>
    <mergeCell ref="A33:AM33"/>
    <mergeCell ref="AN33:AS33"/>
    <mergeCell ref="AT33:BI33"/>
    <mergeCell ref="BJ33:CE33"/>
    <mergeCell ref="CF33:CV33"/>
    <mergeCell ref="CW33:DM33"/>
    <mergeCell ref="DN33:ED33"/>
    <mergeCell ref="EE33:ES33"/>
    <mergeCell ref="ET33:FJ33"/>
    <mergeCell ref="A34:AM34"/>
    <mergeCell ref="AN34:AS34"/>
    <mergeCell ref="AT34:BI34"/>
    <mergeCell ref="BJ34:CE34"/>
    <mergeCell ref="CF34:CV34"/>
    <mergeCell ref="CW34:DM34"/>
    <mergeCell ref="DN34:ED34"/>
    <mergeCell ref="EE34:ES34"/>
    <mergeCell ref="ET34:FJ34"/>
    <mergeCell ref="DN35:ED35"/>
    <mergeCell ref="EE35:ES35"/>
    <mergeCell ref="A35:AM35"/>
    <mergeCell ref="AN35:AS35"/>
    <mergeCell ref="AT35:BI35"/>
    <mergeCell ref="BJ35:CE35"/>
    <mergeCell ref="EK55:EW55"/>
    <mergeCell ref="EX55:FJ55"/>
    <mergeCell ref="AT22:BI22"/>
    <mergeCell ref="CF22:CV22"/>
    <mergeCell ref="EE22:ES22"/>
    <mergeCell ref="CH55:CW55"/>
    <mergeCell ref="CX55:DJ55"/>
    <mergeCell ref="ET35:FJ35"/>
    <mergeCell ref="CF35:CV35"/>
    <mergeCell ref="CW35:DM35"/>
    <mergeCell ref="DK55:DW55"/>
    <mergeCell ref="DX56:EJ56"/>
    <mergeCell ref="DX58:EJ58"/>
    <mergeCell ref="DX59:EJ59"/>
    <mergeCell ref="DX55:EJ55"/>
    <mergeCell ref="DX57:EJ57"/>
    <mergeCell ref="DX60:EJ60"/>
    <mergeCell ref="DX61:EJ61"/>
    <mergeCell ref="DX62:EJ62"/>
    <mergeCell ref="EK60:EW60"/>
    <mergeCell ref="A56:AJ56"/>
    <mergeCell ref="AK56:AP56"/>
    <mergeCell ref="AQ56:BB56"/>
    <mergeCell ref="BC56:BT56"/>
    <mergeCell ref="BU56:CG56"/>
    <mergeCell ref="CH56:CW56"/>
    <mergeCell ref="CX56:DJ56"/>
    <mergeCell ref="DK56:DW56"/>
    <mergeCell ref="EK56:EW56"/>
    <mergeCell ref="EX56:FJ56"/>
    <mergeCell ref="A58:AJ58"/>
    <mergeCell ref="AK58:AP58"/>
    <mergeCell ref="AQ58:BB58"/>
    <mergeCell ref="BC58:BT58"/>
    <mergeCell ref="BU58:CG58"/>
    <mergeCell ref="CH58:CW58"/>
    <mergeCell ref="CX58:DJ58"/>
    <mergeCell ref="DK58:DW58"/>
    <mergeCell ref="EK58:EW58"/>
    <mergeCell ref="EX58:FJ58"/>
    <mergeCell ref="A59:AJ59"/>
    <mergeCell ref="AK59:AP59"/>
    <mergeCell ref="AQ59:BB59"/>
    <mergeCell ref="BC59:BT59"/>
    <mergeCell ref="BU59:CG59"/>
    <mergeCell ref="CH59:CW59"/>
    <mergeCell ref="CX59:DJ59"/>
    <mergeCell ref="DK59:DW59"/>
    <mergeCell ref="EK59:EW59"/>
    <mergeCell ref="EX59:FJ59"/>
    <mergeCell ref="A60:AJ60"/>
    <mergeCell ref="AK60:AP60"/>
    <mergeCell ref="AQ60:BB60"/>
    <mergeCell ref="BC60:BT60"/>
    <mergeCell ref="BU60:CG60"/>
    <mergeCell ref="CH60:CW60"/>
    <mergeCell ref="CX60:DJ60"/>
    <mergeCell ref="DK60:DW60"/>
    <mergeCell ref="EX60:FJ60"/>
    <mergeCell ref="A61:AJ61"/>
    <mergeCell ref="AK61:AP61"/>
    <mergeCell ref="AQ61:BB61"/>
    <mergeCell ref="BC61:BT61"/>
    <mergeCell ref="BU61:CG61"/>
    <mergeCell ref="CH61:CW61"/>
    <mergeCell ref="CX61:DJ61"/>
    <mergeCell ref="DK61:DW61"/>
    <mergeCell ref="EK61:EW61"/>
    <mergeCell ref="EX61:FJ61"/>
    <mergeCell ref="A62:AJ62"/>
    <mergeCell ref="AK62:AP62"/>
    <mergeCell ref="AQ62:BB62"/>
    <mergeCell ref="BC62:BT62"/>
    <mergeCell ref="BU62:CG62"/>
    <mergeCell ref="CH62:CW62"/>
    <mergeCell ref="CX62:DJ62"/>
    <mergeCell ref="DK62:DW62"/>
    <mergeCell ref="EK62:EW62"/>
    <mergeCell ref="EX62:FJ62"/>
    <mergeCell ref="A63:AJ63"/>
    <mergeCell ref="AK63:AP63"/>
    <mergeCell ref="AQ63:BB63"/>
    <mergeCell ref="BC63:BT63"/>
    <mergeCell ref="BU63:CG63"/>
    <mergeCell ref="CH63:CW63"/>
    <mergeCell ref="CX63:DJ63"/>
    <mergeCell ref="DK63:DW63"/>
    <mergeCell ref="DX63:EJ63"/>
    <mergeCell ref="EK63:EW63"/>
    <mergeCell ref="EX63:FJ63"/>
    <mergeCell ref="A64:AJ64"/>
    <mergeCell ref="AK64:AP64"/>
    <mergeCell ref="AQ64:BB64"/>
    <mergeCell ref="BC64:BT64"/>
    <mergeCell ref="BU64:CG64"/>
    <mergeCell ref="CH64:CW64"/>
    <mergeCell ref="CX64:DJ64"/>
    <mergeCell ref="DK64:DW64"/>
    <mergeCell ref="DX64:EJ64"/>
    <mergeCell ref="EK64:EW64"/>
    <mergeCell ref="EX64:FJ64"/>
    <mergeCell ref="A65:AJ65"/>
    <mergeCell ref="AK65:AP65"/>
    <mergeCell ref="AQ65:BB65"/>
    <mergeCell ref="BC65:BT65"/>
    <mergeCell ref="BU65:CG65"/>
    <mergeCell ref="CH65:CW65"/>
    <mergeCell ref="CX65:DJ65"/>
    <mergeCell ref="DK65:DW65"/>
    <mergeCell ref="A66:AJ66"/>
    <mergeCell ref="AK66:AP66"/>
    <mergeCell ref="AQ66:BB66"/>
    <mergeCell ref="BC66:BT66"/>
    <mergeCell ref="DK66:DW66"/>
    <mergeCell ref="BU66:CG66"/>
    <mergeCell ref="CH66:CW66"/>
    <mergeCell ref="CX66:DJ66"/>
    <mergeCell ref="EK66:EW66"/>
    <mergeCell ref="EX66:FJ66"/>
    <mergeCell ref="DX65:EJ65"/>
    <mergeCell ref="EK65:EW65"/>
    <mergeCell ref="EX65:FJ65"/>
    <mergeCell ref="DX66:EJ66"/>
    <mergeCell ref="A67:AJ67"/>
    <mergeCell ref="AK67:AP67"/>
    <mergeCell ref="AQ67:BB67"/>
    <mergeCell ref="BC67:BT67"/>
    <mergeCell ref="EK67:EW67"/>
    <mergeCell ref="EX67:FJ67"/>
    <mergeCell ref="BU67:CG67"/>
    <mergeCell ref="CH67:CW67"/>
    <mergeCell ref="CX67:DJ67"/>
    <mergeCell ref="DK67:DW67"/>
    <mergeCell ref="DX67:EJ67"/>
    <mergeCell ref="A76:AJ76"/>
    <mergeCell ref="AK76:AP76"/>
    <mergeCell ref="AQ76:BB76"/>
    <mergeCell ref="BC76:BT76"/>
    <mergeCell ref="BU76:CG76"/>
    <mergeCell ref="CH76:CW76"/>
    <mergeCell ref="CX76:DJ76"/>
    <mergeCell ref="DK76:DW76"/>
    <mergeCell ref="A78:AJ78"/>
    <mergeCell ref="AK78:AP78"/>
    <mergeCell ref="AQ78:BB78"/>
    <mergeCell ref="BC78:BT78"/>
    <mergeCell ref="DX80:EJ80"/>
    <mergeCell ref="EK80:EW80"/>
    <mergeCell ref="BU78:CG78"/>
    <mergeCell ref="CH78:CW78"/>
    <mergeCell ref="CX78:DJ78"/>
    <mergeCell ref="DK78:DW78"/>
    <mergeCell ref="DX78:EJ78"/>
    <mergeCell ref="EK78:EW78"/>
    <mergeCell ref="EK79:EW79"/>
    <mergeCell ref="DX110:EJ110"/>
    <mergeCell ref="EK110:EW110"/>
    <mergeCell ref="DX82:EJ82"/>
    <mergeCell ref="EK82:EW82"/>
    <mergeCell ref="EK83:EW83"/>
    <mergeCell ref="DX90:EJ90"/>
    <mergeCell ref="EK90:EW90"/>
    <mergeCell ref="DX83:EJ83"/>
    <mergeCell ref="EK84:EW84"/>
    <mergeCell ref="EK85:EW85"/>
    <mergeCell ref="A117:AJ117"/>
    <mergeCell ref="AK117:AP117"/>
    <mergeCell ref="AQ117:BB117"/>
    <mergeCell ref="BC117:BT117"/>
    <mergeCell ref="BU117:CG117"/>
    <mergeCell ref="CH117:CW117"/>
    <mergeCell ref="CX117:DJ117"/>
    <mergeCell ref="DK117:DW117"/>
    <mergeCell ref="EK131:EW131"/>
    <mergeCell ref="DK129:DW129"/>
    <mergeCell ref="DX129:EJ129"/>
    <mergeCell ref="EK129:EW129"/>
    <mergeCell ref="EK130:EW130"/>
    <mergeCell ref="DN18:ED18"/>
    <mergeCell ref="EE18:ES18"/>
    <mergeCell ref="A18:AM18"/>
    <mergeCell ref="AN18:AS18"/>
    <mergeCell ref="AT18:BI18"/>
    <mergeCell ref="BJ18:CE18"/>
    <mergeCell ref="CW18:DM18"/>
    <mergeCell ref="ET20:FJ20"/>
    <mergeCell ref="A19:AM19"/>
    <mergeCell ref="AN19:AS19"/>
    <mergeCell ref="AT19:BI19"/>
    <mergeCell ref="BJ19:CE19"/>
    <mergeCell ref="EE17:ES17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CF19:CV19"/>
    <mergeCell ref="CW19:DM19"/>
    <mergeCell ref="DN19:ED19"/>
    <mergeCell ref="EE19:ES19"/>
    <mergeCell ref="EK57:EW57"/>
    <mergeCell ref="EX57:FJ57"/>
    <mergeCell ref="A57:AJ57"/>
    <mergeCell ref="AK57:AP57"/>
    <mergeCell ref="AQ57:BB57"/>
    <mergeCell ref="BC57:BT57"/>
    <mergeCell ref="BU57:CG57"/>
    <mergeCell ref="CH57:CW57"/>
    <mergeCell ref="CX57:DJ57"/>
    <mergeCell ref="DK57:DW57"/>
    <mergeCell ref="EX90:FJ90"/>
    <mergeCell ref="DK92:DW92"/>
    <mergeCell ref="BU91:CG91"/>
    <mergeCell ref="CH91:CW91"/>
    <mergeCell ref="CX91:DJ91"/>
    <mergeCell ref="DK91:DW91"/>
    <mergeCell ref="BU90:CG90"/>
    <mergeCell ref="CH90:CW90"/>
    <mergeCell ref="CX90:DJ90"/>
    <mergeCell ref="DK90:DW90"/>
    <mergeCell ref="DX121:EJ121"/>
    <mergeCell ref="EK121:EW121"/>
    <mergeCell ref="A1:EQ1"/>
    <mergeCell ref="A2:EQ2"/>
    <mergeCell ref="A3:EQ3"/>
    <mergeCell ref="A4:EQ4"/>
    <mergeCell ref="ET4:FJ4"/>
    <mergeCell ref="ET5:FJ5"/>
    <mergeCell ref="V6:EB6"/>
    <mergeCell ref="ET6:FJ6"/>
    <mergeCell ref="A7:BB9"/>
    <mergeCell ref="BE7:EB9"/>
    <mergeCell ref="ET7:FJ7"/>
    <mergeCell ref="ET8:FJ8"/>
    <mergeCell ref="ET9:FJ9"/>
    <mergeCell ref="X10:EB10"/>
    <mergeCell ref="ET10:FJ10"/>
    <mergeCell ref="ET11:FJ11"/>
    <mergeCell ref="ET12:FJ12"/>
    <mergeCell ref="A14:FJ14"/>
    <mergeCell ref="A16:AM17"/>
    <mergeCell ref="AN16:AS17"/>
    <mergeCell ref="AT16:BI17"/>
    <mergeCell ref="BJ16:CE17"/>
    <mergeCell ref="CF16:ES16"/>
    <mergeCell ref="ET16:FJ17"/>
    <mergeCell ref="CF17:CV17"/>
    <mergeCell ref="CW17:DM17"/>
    <mergeCell ref="DN17:ED17"/>
    <mergeCell ref="A36:AM36"/>
    <mergeCell ref="AN36:AS36"/>
    <mergeCell ref="AT36:BI36"/>
    <mergeCell ref="BJ36:CE36"/>
    <mergeCell ref="CF36:CV36"/>
    <mergeCell ref="CW36:DM36"/>
    <mergeCell ref="DN36:ED36"/>
    <mergeCell ref="EE36:ES36"/>
    <mergeCell ref="ET36:FJ36"/>
    <mergeCell ref="A37:AM37"/>
    <mergeCell ref="AN37:AS37"/>
    <mergeCell ref="AT37:BI37"/>
    <mergeCell ref="BJ37:CE37"/>
    <mergeCell ref="CF37:CV37"/>
    <mergeCell ref="CW37:DM37"/>
    <mergeCell ref="DN37:ED37"/>
    <mergeCell ref="EE37:ES37"/>
    <mergeCell ref="ET37:FJ37"/>
    <mergeCell ref="A38:AM38"/>
    <mergeCell ref="AN38:AS38"/>
    <mergeCell ref="AT38:BI38"/>
    <mergeCell ref="BJ38:CE38"/>
    <mergeCell ref="CF38:CV38"/>
    <mergeCell ref="CW38:DM38"/>
    <mergeCell ref="DN38:ED38"/>
    <mergeCell ref="EE38:ES38"/>
    <mergeCell ref="ET38:FJ38"/>
    <mergeCell ref="A39:AM39"/>
    <mergeCell ref="AN39:AS39"/>
    <mergeCell ref="AT39:BI39"/>
    <mergeCell ref="BJ39:CE39"/>
    <mergeCell ref="CF39:CV39"/>
    <mergeCell ref="CW39:DM39"/>
    <mergeCell ref="DN39:ED39"/>
    <mergeCell ref="EE39:ES39"/>
    <mergeCell ref="ET39:FJ39"/>
    <mergeCell ref="A40:AM40"/>
    <mergeCell ref="AN40:AS40"/>
    <mergeCell ref="AT40:BI40"/>
    <mergeCell ref="BJ40:CE40"/>
    <mergeCell ref="CF40:CV40"/>
    <mergeCell ref="CW40:DM40"/>
    <mergeCell ref="DN40:ED40"/>
    <mergeCell ref="EE40:ES40"/>
    <mergeCell ref="ET40:FJ40"/>
    <mergeCell ref="A41:AM41"/>
    <mergeCell ref="AN41:AS41"/>
    <mergeCell ref="AT41:BI41"/>
    <mergeCell ref="BJ41:CE41"/>
    <mergeCell ref="CF41:CV41"/>
    <mergeCell ref="CW41:DM41"/>
    <mergeCell ref="DN41:ED41"/>
    <mergeCell ref="EE41:ES41"/>
    <mergeCell ref="ET41:FJ41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A53:FJ53"/>
    <mergeCell ref="A54:AJ55"/>
    <mergeCell ref="AK54:AP55"/>
    <mergeCell ref="AQ54:BB55"/>
    <mergeCell ref="BC54:BT55"/>
    <mergeCell ref="BU54:CG55"/>
    <mergeCell ref="CH54:EJ54"/>
    <mergeCell ref="EK54:FJ54"/>
    <mergeCell ref="CF42:CV42"/>
    <mergeCell ref="A68:AJ68"/>
    <mergeCell ref="AK68:AP68"/>
    <mergeCell ref="AQ68:BB68"/>
    <mergeCell ref="BC68:BT68"/>
    <mergeCell ref="BU68:CG68"/>
    <mergeCell ref="CH68:CW68"/>
    <mergeCell ref="CX68:DJ68"/>
    <mergeCell ref="DK68:DW68"/>
    <mergeCell ref="DX68:EJ68"/>
    <mergeCell ref="EK68:EW68"/>
    <mergeCell ref="EX68:FJ68"/>
    <mergeCell ref="A69:AJ69"/>
    <mergeCell ref="AK69:AP69"/>
    <mergeCell ref="AQ69:BB69"/>
    <mergeCell ref="BC69:BT69"/>
    <mergeCell ref="BU69:CG69"/>
    <mergeCell ref="CH69:CW69"/>
    <mergeCell ref="CX69:DJ69"/>
    <mergeCell ref="DK69:DW69"/>
    <mergeCell ref="DX69:EJ69"/>
    <mergeCell ref="EK69:EW69"/>
    <mergeCell ref="EX69:FJ69"/>
    <mergeCell ref="A70:AJ70"/>
    <mergeCell ref="AK70:AP70"/>
    <mergeCell ref="AQ70:BB70"/>
    <mergeCell ref="BC70:BT70"/>
    <mergeCell ref="BU70:CG70"/>
    <mergeCell ref="CH70:CW70"/>
    <mergeCell ref="CX70:DJ70"/>
    <mergeCell ref="DK70:DW70"/>
    <mergeCell ref="DX70:EJ70"/>
    <mergeCell ref="EK70:EW70"/>
    <mergeCell ref="EX70:FJ70"/>
    <mergeCell ref="A71:AJ71"/>
    <mergeCell ref="AK71:AP71"/>
    <mergeCell ref="AQ71:BB71"/>
    <mergeCell ref="BC71:BT71"/>
    <mergeCell ref="BU71:CG71"/>
    <mergeCell ref="CH71:CW71"/>
    <mergeCell ref="CX71:DJ71"/>
    <mergeCell ref="DK71:DW71"/>
    <mergeCell ref="DX71:EJ71"/>
    <mergeCell ref="EK71:EW71"/>
    <mergeCell ref="EX71:FJ71"/>
    <mergeCell ref="A72:AJ72"/>
    <mergeCell ref="AK72:AP72"/>
    <mergeCell ref="AQ72:BB72"/>
    <mergeCell ref="BC72:BT72"/>
    <mergeCell ref="BU72:CG72"/>
    <mergeCell ref="CH72:CW72"/>
    <mergeCell ref="CX72:DJ72"/>
    <mergeCell ref="DK72:DW72"/>
    <mergeCell ref="DX72:EJ72"/>
    <mergeCell ref="EK72:EW72"/>
    <mergeCell ref="EX72:FJ72"/>
    <mergeCell ref="A73:AJ73"/>
    <mergeCell ref="AK73:AP73"/>
    <mergeCell ref="AQ73:BB73"/>
    <mergeCell ref="BC73:BT73"/>
    <mergeCell ref="BU73:CG73"/>
    <mergeCell ref="CH73:CW73"/>
    <mergeCell ref="CX73:DJ73"/>
    <mergeCell ref="DK73:DW73"/>
    <mergeCell ref="DX73:EJ73"/>
    <mergeCell ref="EK73:EW73"/>
    <mergeCell ref="EX73:FJ73"/>
    <mergeCell ref="A74:AJ74"/>
    <mergeCell ref="AK74:AP74"/>
    <mergeCell ref="AQ74:BB74"/>
    <mergeCell ref="BC74:BT74"/>
    <mergeCell ref="BU74:CG74"/>
    <mergeCell ref="CH74:CW74"/>
    <mergeCell ref="CX74:DJ74"/>
    <mergeCell ref="DK74:DW74"/>
    <mergeCell ref="DX74:EJ74"/>
    <mergeCell ref="EK74:EW74"/>
    <mergeCell ref="EX74:FJ74"/>
    <mergeCell ref="A75:AJ75"/>
    <mergeCell ref="AK75:AP75"/>
    <mergeCell ref="AQ75:BB75"/>
    <mergeCell ref="BC75:BT75"/>
    <mergeCell ref="BU75:CG75"/>
    <mergeCell ref="CH75:CW75"/>
    <mergeCell ref="CX75:DJ75"/>
    <mergeCell ref="DK75:DW75"/>
    <mergeCell ref="DX75:EJ75"/>
    <mergeCell ref="EK75:EW75"/>
    <mergeCell ref="EX75:FJ75"/>
    <mergeCell ref="DX76:EJ76"/>
    <mergeCell ref="EK76:EW76"/>
    <mergeCell ref="EX76:FJ76"/>
    <mergeCell ref="A77:AJ77"/>
    <mergeCell ref="AK77:AP77"/>
    <mergeCell ref="AQ77:BB77"/>
    <mergeCell ref="BC77:BT77"/>
    <mergeCell ref="BU77:CG77"/>
    <mergeCell ref="CH77:CW77"/>
    <mergeCell ref="CX77:DJ77"/>
    <mergeCell ref="DK77:DW77"/>
    <mergeCell ref="DX77:EJ77"/>
    <mergeCell ref="EK77:EW77"/>
    <mergeCell ref="EX77:FJ77"/>
    <mergeCell ref="EX78:FJ78"/>
    <mergeCell ref="A79:AJ79"/>
    <mergeCell ref="AK79:AP79"/>
    <mergeCell ref="AQ79:BB79"/>
    <mergeCell ref="BC79:BT79"/>
    <mergeCell ref="BU79:CG79"/>
    <mergeCell ref="CH79:CW79"/>
    <mergeCell ref="CX79:DJ79"/>
    <mergeCell ref="DK79:DW79"/>
    <mergeCell ref="DX79:EJ79"/>
    <mergeCell ref="EX79:FJ79"/>
    <mergeCell ref="A80:AJ80"/>
    <mergeCell ref="AK80:AP80"/>
    <mergeCell ref="AQ80:BB80"/>
    <mergeCell ref="BC80:BT80"/>
    <mergeCell ref="BU80:CG80"/>
    <mergeCell ref="CH80:CW80"/>
    <mergeCell ref="CX80:DJ80"/>
    <mergeCell ref="DK80:DW80"/>
    <mergeCell ref="EX80:FJ80"/>
    <mergeCell ref="A81:AJ81"/>
    <mergeCell ref="AK81:AP81"/>
    <mergeCell ref="AQ81:BB81"/>
    <mergeCell ref="BC81:BT81"/>
    <mergeCell ref="BU81:CG81"/>
    <mergeCell ref="CH81:CW81"/>
    <mergeCell ref="CX81:DJ81"/>
    <mergeCell ref="DK81:DW81"/>
    <mergeCell ref="DX81:EJ81"/>
    <mergeCell ref="EK81:EW81"/>
    <mergeCell ref="EX81:FJ81"/>
    <mergeCell ref="A82:AJ82"/>
    <mergeCell ref="AK82:AP82"/>
    <mergeCell ref="AQ82:BB82"/>
    <mergeCell ref="BC82:BT82"/>
    <mergeCell ref="BU82:CG82"/>
    <mergeCell ref="CH82:CW82"/>
    <mergeCell ref="CX82:DJ82"/>
    <mergeCell ref="DK82:DW82"/>
    <mergeCell ref="EX82:FJ82"/>
    <mergeCell ref="A83:AJ83"/>
    <mergeCell ref="AK83:AP83"/>
    <mergeCell ref="AQ83:BB83"/>
    <mergeCell ref="BC83:BT83"/>
    <mergeCell ref="BU83:CG83"/>
    <mergeCell ref="CH83:CW83"/>
    <mergeCell ref="CX83:DJ83"/>
    <mergeCell ref="DK83:DW83"/>
    <mergeCell ref="EX83:FJ83"/>
    <mergeCell ref="A84:AJ84"/>
    <mergeCell ref="AK84:AP84"/>
    <mergeCell ref="AQ84:BB84"/>
    <mergeCell ref="BC84:BT84"/>
    <mergeCell ref="BU84:CG84"/>
    <mergeCell ref="CH84:CW84"/>
    <mergeCell ref="CX84:DJ84"/>
    <mergeCell ref="DK84:DW84"/>
    <mergeCell ref="DX84:EJ84"/>
    <mergeCell ref="EX84:FJ84"/>
    <mergeCell ref="A85:AJ85"/>
    <mergeCell ref="AK85:AP85"/>
    <mergeCell ref="AQ85:BB85"/>
    <mergeCell ref="BC85:BT85"/>
    <mergeCell ref="BU85:CG85"/>
    <mergeCell ref="CH85:CW85"/>
    <mergeCell ref="CX85:DJ85"/>
    <mergeCell ref="DK85:DW85"/>
    <mergeCell ref="DX85:EJ85"/>
    <mergeCell ref="EX85:FJ85"/>
    <mergeCell ref="A86:AJ86"/>
    <mergeCell ref="AK86:AP86"/>
    <mergeCell ref="AQ86:BB86"/>
    <mergeCell ref="BC86:BT86"/>
    <mergeCell ref="BU86:CG86"/>
    <mergeCell ref="CH86:CW86"/>
    <mergeCell ref="CX86:DJ86"/>
    <mergeCell ref="DK86:DW86"/>
    <mergeCell ref="DX86:EJ86"/>
    <mergeCell ref="EK86:EW86"/>
    <mergeCell ref="EX86:FJ86"/>
    <mergeCell ref="BU87:CG87"/>
    <mergeCell ref="CH87:CW87"/>
    <mergeCell ref="CX87:DJ87"/>
    <mergeCell ref="DK87:DW87"/>
    <mergeCell ref="DX87:EJ87"/>
    <mergeCell ref="EK87:EW87"/>
    <mergeCell ref="EX87:FJ87"/>
    <mergeCell ref="CH88:CW88"/>
    <mergeCell ref="CX88:DJ88"/>
    <mergeCell ref="EX88:FJ88"/>
    <mergeCell ref="A89:AJ89"/>
    <mergeCell ref="AK89:AP89"/>
    <mergeCell ref="AQ89:BB89"/>
    <mergeCell ref="BC89:BT89"/>
    <mergeCell ref="BU89:CG89"/>
    <mergeCell ref="CH89:CW89"/>
    <mergeCell ref="CX89:DJ89"/>
    <mergeCell ref="DK89:DW89"/>
    <mergeCell ref="DX89:EJ89"/>
    <mergeCell ref="EK89:EW89"/>
    <mergeCell ref="EX89:FJ89"/>
    <mergeCell ref="A90:AJ90"/>
    <mergeCell ref="AK90:AP90"/>
    <mergeCell ref="AQ90:BB90"/>
    <mergeCell ref="BC90:BT90"/>
    <mergeCell ref="A91:AJ91"/>
    <mergeCell ref="AK91:AP91"/>
    <mergeCell ref="AQ91:BB91"/>
    <mergeCell ref="BC91:BT91"/>
    <mergeCell ref="DX91:EJ91"/>
    <mergeCell ref="EK91:EW91"/>
    <mergeCell ref="EX91:FJ91"/>
    <mergeCell ref="A92:AJ92"/>
    <mergeCell ref="AK92:AP92"/>
    <mergeCell ref="AQ92:BB92"/>
    <mergeCell ref="BC92:BT92"/>
    <mergeCell ref="BU92:CG92"/>
    <mergeCell ref="CH92:CW92"/>
    <mergeCell ref="CX92:DJ92"/>
    <mergeCell ref="DX92:EJ92"/>
    <mergeCell ref="EK92:EW92"/>
    <mergeCell ref="EX92:FJ92"/>
    <mergeCell ref="A93:AJ93"/>
    <mergeCell ref="AK93:AP93"/>
    <mergeCell ref="AQ93:BB93"/>
    <mergeCell ref="BC93:BT93"/>
    <mergeCell ref="BU93:CG93"/>
    <mergeCell ref="CH93:CW93"/>
    <mergeCell ref="CX93:DJ93"/>
    <mergeCell ref="DK93:DW93"/>
    <mergeCell ref="DX93:EJ93"/>
    <mergeCell ref="EK93:EW93"/>
    <mergeCell ref="EX93:FJ93"/>
    <mergeCell ref="AQ94:BB94"/>
    <mergeCell ref="BC94:BT94"/>
    <mergeCell ref="BU94:CG94"/>
    <mergeCell ref="CH94:CW94"/>
    <mergeCell ref="CX94:DJ94"/>
    <mergeCell ref="DK94:DW94"/>
    <mergeCell ref="DX94:EJ94"/>
    <mergeCell ref="EK94:EW94"/>
    <mergeCell ref="EX94:FJ94"/>
    <mergeCell ref="A95:AJ95"/>
    <mergeCell ref="AK95:AP95"/>
    <mergeCell ref="AQ95:BB95"/>
    <mergeCell ref="BC95:BT95"/>
    <mergeCell ref="BU95:CG95"/>
    <mergeCell ref="CH95:CW95"/>
    <mergeCell ref="CX95:DJ95"/>
    <mergeCell ref="DK95:DW95"/>
    <mergeCell ref="DX95:EJ95"/>
    <mergeCell ref="EK95:EW95"/>
    <mergeCell ref="EX95:FJ95"/>
    <mergeCell ref="A96:AJ96"/>
    <mergeCell ref="AK96:AP96"/>
    <mergeCell ref="AQ96:BB96"/>
    <mergeCell ref="BC96:BT96"/>
    <mergeCell ref="BU96:CG96"/>
    <mergeCell ref="CH96:CW96"/>
    <mergeCell ref="CX96:DJ96"/>
    <mergeCell ref="DK96:DW96"/>
    <mergeCell ref="DX96:EJ96"/>
    <mergeCell ref="EK96:EW96"/>
    <mergeCell ref="EX96:FJ96"/>
    <mergeCell ref="A97:AJ97"/>
    <mergeCell ref="AK97:AP97"/>
    <mergeCell ref="AQ97:BB97"/>
    <mergeCell ref="BC97:BT97"/>
    <mergeCell ref="BU97:CG97"/>
    <mergeCell ref="CH97:CW97"/>
    <mergeCell ref="CX97:DJ97"/>
    <mergeCell ref="DK97:DW97"/>
    <mergeCell ref="DX97:EJ97"/>
    <mergeCell ref="EK97:EW97"/>
    <mergeCell ref="EX97:FJ97"/>
    <mergeCell ref="A98:AJ98"/>
    <mergeCell ref="AK98:AP98"/>
    <mergeCell ref="AQ98:BB98"/>
    <mergeCell ref="BC98:BT98"/>
    <mergeCell ref="BU98:CG98"/>
    <mergeCell ref="CH98:CW98"/>
    <mergeCell ref="CX98:DJ98"/>
    <mergeCell ref="DK98:DW98"/>
    <mergeCell ref="DX98:EJ98"/>
    <mergeCell ref="EK98:EW98"/>
    <mergeCell ref="EX98:FJ98"/>
    <mergeCell ref="A99:AJ99"/>
    <mergeCell ref="AK99:AP99"/>
    <mergeCell ref="AQ99:BB99"/>
    <mergeCell ref="BC99:BT99"/>
    <mergeCell ref="BU99:CG99"/>
    <mergeCell ref="CH99:CW99"/>
    <mergeCell ref="CX99:DJ99"/>
    <mergeCell ref="DK99:DW99"/>
    <mergeCell ref="DX99:EJ99"/>
    <mergeCell ref="EK99:EW99"/>
    <mergeCell ref="EX99:FJ99"/>
    <mergeCell ref="A100:AJ100"/>
    <mergeCell ref="AK100:AP100"/>
    <mergeCell ref="AQ100:BB100"/>
    <mergeCell ref="BC100:BT100"/>
    <mergeCell ref="BU100:CG100"/>
    <mergeCell ref="CH100:CW100"/>
    <mergeCell ref="CX100:DJ100"/>
    <mergeCell ref="DK100:DW100"/>
    <mergeCell ref="DX100:EJ100"/>
    <mergeCell ref="EK100:EW100"/>
    <mergeCell ref="EX100:FJ100"/>
    <mergeCell ref="A101:AJ101"/>
    <mergeCell ref="AK101:AP101"/>
    <mergeCell ref="AQ101:BB101"/>
    <mergeCell ref="BC101:BT101"/>
    <mergeCell ref="BU101:CG101"/>
    <mergeCell ref="CH101:CW101"/>
    <mergeCell ref="CX101:DJ101"/>
    <mergeCell ref="DK101:DW101"/>
    <mergeCell ref="DX101:EJ101"/>
    <mergeCell ref="EK101:EW101"/>
    <mergeCell ref="EX101:FJ101"/>
    <mergeCell ref="A102:AJ102"/>
    <mergeCell ref="AK102:AP102"/>
    <mergeCell ref="AQ102:BB102"/>
    <mergeCell ref="BC102:BT102"/>
    <mergeCell ref="BU102:CG102"/>
    <mergeCell ref="CH102:CW102"/>
    <mergeCell ref="CX102:DJ102"/>
    <mergeCell ref="DK102:DW102"/>
    <mergeCell ref="DX102:EJ102"/>
    <mergeCell ref="EK102:EW102"/>
    <mergeCell ref="EX102:FJ102"/>
    <mergeCell ref="A103:AJ103"/>
    <mergeCell ref="AK103:AP103"/>
    <mergeCell ref="AQ103:BB103"/>
    <mergeCell ref="BC103:BT103"/>
    <mergeCell ref="BU103:CG103"/>
    <mergeCell ref="CH103:CW103"/>
    <mergeCell ref="CX103:DJ103"/>
    <mergeCell ref="EX103:FJ103"/>
    <mergeCell ref="A104:AJ104"/>
    <mergeCell ref="AK104:AP104"/>
    <mergeCell ref="AQ104:BB104"/>
    <mergeCell ref="BC104:BT104"/>
    <mergeCell ref="BU104:CG104"/>
    <mergeCell ref="CH104:CW104"/>
    <mergeCell ref="CX104:DJ104"/>
    <mergeCell ref="DK104:DW104"/>
    <mergeCell ref="DX104:EJ104"/>
    <mergeCell ref="EK104:EW104"/>
    <mergeCell ref="EX104:FJ104"/>
    <mergeCell ref="A105:AJ105"/>
    <mergeCell ref="AK105:AP105"/>
    <mergeCell ref="AQ105:BB105"/>
    <mergeCell ref="BC105:BT105"/>
    <mergeCell ref="BU105:CG105"/>
    <mergeCell ref="CH105:CW105"/>
    <mergeCell ref="CX105:DJ105"/>
    <mergeCell ref="DK105:DW105"/>
    <mergeCell ref="DX105:EJ105"/>
    <mergeCell ref="EK105:EW105"/>
    <mergeCell ref="EX105:FJ105"/>
    <mergeCell ref="A106:AJ106"/>
    <mergeCell ref="AK106:AP106"/>
    <mergeCell ref="AQ106:BB106"/>
    <mergeCell ref="BC106:BT106"/>
    <mergeCell ref="BU106:CG106"/>
    <mergeCell ref="CH106:CW106"/>
    <mergeCell ref="CX106:DJ106"/>
    <mergeCell ref="DK106:DW106"/>
    <mergeCell ref="DX106:EJ106"/>
    <mergeCell ref="EK106:EW106"/>
    <mergeCell ref="EX106:FJ106"/>
    <mergeCell ref="EX107:FJ107"/>
    <mergeCell ref="A108:AJ108"/>
    <mergeCell ref="AK108:AP108"/>
    <mergeCell ref="AQ108:BB108"/>
    <mergeCell ref="BC108:BT108"/>
    <mergeCell ref="BU108:CG108"/>
    <mergeCell ref="CH108:CW108"/>
    <mergeCell ref="CX108:DJ108"/>
    <mergeCell ref="DK108:DW108"/>
    <mergeCell ref="DX108:EJ108"/>
    <mergeCell ref="EX108:FJ108"/>
    <mergeCell ref="A109:AJ109"/>
    <mergeCell ref="AK109:AP109"/>
    <mergeCell ref="AQ109:BB109"/>
    <mergeCell ref="BC109:BT109"/>
    <mergeCell ref="BU109:CG109"/>
    <mergeCell ref="CH109:CW109"/>
    <mergeCell ref="CX109:DJ109"/>
    <mergeCell ref="DK109:DW109"/>
    <mergeCell ref="EK109:EW109"/>
    <mergeCell ref="EX109:FJ109"/>
    <mergeCell ref="A110:AJ110"/>
    <mergeCell ref="AK110:AP110"/>
    <mergeCell ref="AQ110:BB110"/>
    <mergeCell ref="BC110:BT110"/>
    <mergeCell ref="BU110:CG110"/>
    <mergeCell ref="CH110:CW110"/>
    <mergeCell ref="CX110:DJ110"/>
    <mergeCell ref="DK110:DW110"/>
    <mergeCell ref="EX110:FJ110"/>
    <mergeCell ref="A111:AJ111"/>
    <mergeCell ref="AK111:AP111"/>
    <mergeCell ref="AQ111:BB111"/>
    <mergeCell ref="BC111:BT111"/>
    <mergeCell ref="BU111:CG111"/>
    <mergeCell ref="CH111:CW111"/>
    <mergeCell ref="CX111:DJ111"/>
    <mergeCell ref="DK111:DW111"/>
    <mergeCell ref="DX111:EJ111"/>
    <mergeCell ref="EK111:EW111"/>
    <mergeCell ref="EX111:FJ111"/>
    <mergeCell ref="A112:AJ112"/>
    <mergeCell ref="AK112:AP112"/>
    <mergeCell ref="AQ112:BB112"/>
    <mergeCell ref="BC112:BT112"/>
    <mergeCell ref="BU112:CG112"/>
    <mergeCell ref="CH112:CW112"/>
    <mergeCell ref="CX112:DJ112"/>
    <mergeCell ref="DK112:DW112"/>
    <mergeCell ref="DX112:EJ112"/>
    <mergeCell ref="EK112:EW112"/>
    <mergeCell ref="EX112:FJ112"/>
    <mergeCell ref="A113:AJ113"/>
    <mergeCell ref="AK113:AP113"/>
    <mergeCell ref="AQ113:BB113"/>
    <mergeCell ref="BC113:BT113"/>
    <mergeCell ref="BU113:CG113"/>
    <mergeCell ref="CH113:CW113"/>
    <mergeCell ref="CX113:DJ113"/>
    <mergeCell ref="DK113:DW113"/>
    <mergeCell ref="DX113:EJ113"/>
    <mergeCell ref="EK113:EW113"/>
    <mergeCell ref="EX113:FJ113"/>
    <mergeCell ref="EX114:FJ114"/>
    <mergeCell ref="DX114:EJ114"/>
    <mergeCell ref="EK114:EW114"/>
    <mergeCell ref="CH115:CW115"/>
    <mergeCell ref="CX115:DJ115"/>
    <mergeCell ref="DK115:DW115"/>
    <mergeCell ref="A115:AJ115"/>
    <mergeCell ref="AK115:AP115"/>
    <mergeCell ref="AQ115:BB115"/>
    <mergeCell ref="BC115:BT115"/>
    <mergeCell ref="EX115:FJ115"/>
    <mergeCell ref="A116:AJ116"/>
    <mergeCell ref="AK116:AP116"/>
    <mergeCell ref="AQ116:BB116"/>
    <mergeCell ref="BC116:BT116"/>
    <mergeCell ref="BU116:CG116"/>
    <mergeCell ref="CH116:CW116"/>
    <mergeCell ref="CX116:DJ116"/>
    <mergeCell ref="DK116:DW116"/>
    <mergeCell ref="BU115:CG115"/>
    <mergeCell ref="EX117:FJ117"/>
    <mergeCell ref="A118:AJ118"/>
    <mergeCell ref="AK118:AP118"/>
    <mergeCell ref="AQ118:BB118"/>
    <mergeCell ref="BC118:BT118"/>
    <mergeCell ref="BU118:CG118"/>
    <mergeCell ref="CH118:CW118"/>
    <mergeCell ref="CX118:DJ118"/>
    <mergeCell ref="DK118:DW118"/>
    <mergeCell ref="DX118:EJ118"/>
    <mergeCell ref="EK118:EW118"/>
    <mergeCell ref="EX118:FJ118"/>
    <mergeCell ref="A119:AJ119"/>
    <mergeCell ref="AK119:AP119"/>
    <mergeCell ref="AQ119:BB119"/>
    <mergeCell ref="BC119:BT119"/>
    <mergeCell ref="BU119:CG119"/>
    <mergeCell ref="CH119:CW119"/>
    <mergeCell ref="CX119:DJ119"/>
    <mergeCell ref="DK119:DW119"/>
    <mergeCell ref="EX119:FJ119"/>
    <mergeCell ref="A120:AJ120"/>
    <mergeCell ref="AK120:AP120"/>
    <mergeCell ref="AQ120:BB120"/>
    <mergeCell ref="BC120:BT120"/>
    <mergeCell ref="BU120:CG120"/>
    <mergeCell ref="CH120:CW120"/>
    <mergeCell ref="CX120:DJ120"/>
    <mergeCell ref="DK120:DW120"/>
    <mergeCell ref="DX120:EJ120"/>
    <mergeCell ref="EK120:EW120"/>
    <mergeCell ref="EX120:FJ120"/>
    <mergeCell ref="A121:AJ121"/>
    <mergeCell ref="AK121:AP121"/>
    <mergeCell ref="AQ121:BB121"/>
    <mergeCell ref="BC121:BT121"/>
    <mergeCell ref="BU121:CG121"/>
    <mergeCell ref="CH121:CW121"/>
    <mergeCell ref="CX121:DJ121"/>
    <mergeCell ref="DK121:DW121"/>
    <mergeCell ref="EX121:FJ121"/>
    <mergeCell ref="A122:AJ122"/>
    <mergeCell ref="AK122:AP122"/>
    <mergeCell ref="AQ122:BB122"/>
    <mergeCell ref="BC122:BT122"/>
    <mergeCell ref="BU122:CG122"/>
    <mergeCell ref="CH122:CW122"/>
    <mergeCell ref="CX122:DJ122"/>
    <mergeCell ref="DK122:DW122"/>
    <mergeCell ref="DX122:EJ122"/>
    <mergeCell ref="EK122:EW122"/>
    <mergeCell ref="EX122:FJ122"/>
    <mergeCell ref="A123:AJ123"/>
    <mergeCell ref="AK123:AP123"/>
    <mergeCell ref="AQ123:BB123"/>
    <mergeCell ref="BC123:BT123"/>
    <mergeCell ref="BU123:CG123"/>
    <mergeCell ref="CH123:CW123"/>
    <mergeCell ref="CX123:DJ123"/>
    <mergeCell ref="DK123:DW123"/>
    <mergeCell ref="EX123:FJ123"/>
    <mergeCell ref="A124:AJ124"/>
    <mergeCell ref="AK124:AP124"/>
    <mergeCell ref="AQ124:BB124"/>
    <mergeCell ref="BC124:BT124"/>
    <mergeCell ref="BU124:CG124"/>
    <mergeCell ref="CH124:CW124"/>
    <mergeCell ref="CX124:DJ124"/>
    <mergeCell ref="DK124:DW124"/>
    <mergeCell ref="DX124:EJ124"/>
    <mergeCell ref="EK124:EW124"/>
    <mergeCell ref="EX124:FJ124"/>
    <mergeCell ref="A125:AJ125"/>
    <mergeCell ref="AK125:AP125"/>
    <mergeCell ref="AQ125:BB125"/>
    <mergeCell ref="BC125:BT125"/>
    <mergeCell ref="BU125:CG125"/>
    <mergeCell ref="CH125:CW125"/>
    <mergeCell ref="CX125:DJ125"/>
    <mergeCell ref="DK125:DW125"/>
    <mergeCell ref="A126:AJ126"/>
    <mergeCell ref="AK126:AP126"/>
    <mergeCell ref="AQ126:BB126"/>
    <mergeCell ref="BC126:BT126"/>
    <mergeCell ref="BU126:CG126"/>
    <mergeCell ref="CH126:CW126"/>
    <mergeCell ref="CX126:DJ126"/>
    <mergeCell ref="DK126:DW126"/>
    <mergeCell ref="DX126:EJ126"/>
    <mergeCell ref="EK126:EW126"/>
    <mergeCell ref="EX126:FJ126"/>
    <mergeCell ref="A127:AJ127"/>
    <mergeCell ref="AK127:AP127"/>
    <mergeCell ref="AQ127:BB127"/>
    <mergeCell ref="BC127:BT127"/>
    <mergeCell ref="BU127:CG127"/>
    <mergeCell ref="CH127:CW127"/>
    <mergeCell ref="CX127:DJ127"/>
    <mergeCell ref="DK127:DW127"/>
    <mergeCell ref="DX127:EJ127"/>
    <mergeCell ref="EK127:EW127"/>
    <mergeCell ref="EX127:FJ127"/>
    <mergeCell ref="A128:AJ128"/>
    <mergeCell ref="AK128:AP128"/>
    <mergeCell ref="AQ128:BB128"/>
    <mergeCell ref="BC128:BT128"/>
    <mergeCell ref="BU128:CG128"/>
    <mergeCell ref="CH128:CW128"/>
    <mergeCell ref="CX128:DJ128"/>
    <mergeCell ref="DK128:DW128"/>
    <mergeCell ref="DX128:EJ128"/>
    <mergeCell ref="EK128:EW128"/>
    <mergeCell ref="EX128:FJ128"/>
    <mergeCell ref="A129:AJ129"/>
    <mergeCell ref="AK129:AP129"/>
    <mergeCell ref="AQ129:BB129"/>
    <mergeCell ref="BC129:BT129"/>
    <mergeCell ref="BU129:CG129"/>
    <mergeCell ref="CH129:CW129"/>
    <mergeCell ref="CX129:DJ129"/>
    <mergeCell ref="EX129:FJ129"/>
    <mergeCell ref="A130:AJ130"/>
    <mergeCell ref="AK130:AP130"/>
    <mergeCell ref="AQ130:BB130"/>
    <mergeCell ref="BC130:BT130"/>
    <mergeCell ref="BU130:CG130"/>
    <mergeCell ref="CH130:CW130"/>
    <mergeCell ref="CX130:DJ130"/>
    <mergeCell ref="DK130:DW130"/>
    <mergeCell ref="DX130:EJ130"/>
    <mergeCell ref="EX130:FJ130"/>
    <mergeCell ref="A131:AJ131"/>
    <mergeCell ref="AK131:AP131"/>
    <mergeCell ref="AQ131:BB131"/>
    <mergeCell ref="BC131:BT131"/>
    <mergeCell ref="BU131:CG131"/>
    <mergeCell ref="CH131:CW131"/>
    <mergeCell ref="CX131:DJ131"/>
    <mergeCell ref="DK131:DW131"/>
    <mergeCell ref="DX131:EJ131"/>
    <mergeCell ref="EX131:FJ131"/>
    <mergeCell ref="A132:AJ132"/>
    <mergeCell ref="AK132:AP132"/>
    <mergeCell ref="AQ132:BB132"/>
    <mergeCell ref="BC132:BT132"/>
    <mergeCell ref="BU132:CG132"/>
    <mergeCell ref="CH132:CW132"/>
    <mergeCell ref="CX132:DJ132"/>
    <mergeCell ref="DK132:DW132"/>
    <mergeCell ref="DX132:EJ132"/>
    <mergeCell ref="EK132:EW132"/>
    <mergeCell ref="EX132:FJ132"/>
    <mergeCell ref="A133:AJ133"/>
    <mergeCell ref="AK133:AP133"/>
    <mergeCell ref="AQ133:BB133"/>
    <mergeCell ref="BC133:BT133"/>
    <mergeCell ref="BU133:CG133"/>
    <mergeCell ref="CH133:CW133"/>
    <mergeCell ref="CX133:DJ133"/>
    <mergeCell ref="DK133:DW133"/>
    <mergeCell ref="DX133:EJ133"/>
    <mergeCell ref="EK133:EW133"/>
    <mergeCell ref="EX133:FJ133"/>
    <mergeCell ref="A134:AJ134"/>
    <mergeCell ref="AK134:AP134"/>
    <mergeCell ref="AQ134:BB134"/>
    <mergeCell ref="BC134:BT134"/>
    <mergeCell ref="BU134:CG134"/>
    <mergeCell ref="CH134:CW134"/>
    <mergeCell ref="CX134:DJ134"/>
    <mergeCell ref="DK134:DW134"/>
    <mergeCell ref="DX134:EJ134"/>
    <mergeCell ref="EK134:EW134"/>
    <mergeCell ref="EX134:FJ134"/>
    <mergeCell ref="A135:AJ135"/>
    <mergeCell ref="AK135:AP135"/>
    <mergeCell ref="AQ135:BB135"/>
    <mergeCell ref="BC135:BT135"/>
    <mergeCell ref="BU135:CG135"/>
    <mergeCell ref="CH135:CW135"/>
    <mergeCell ref="CX135:DJ135"/>
    <mergeCell ref="DK135:DW135"/>
    <mergeCell ref="DX135:EJ135"/>
    <mergeCell ref="EK135:EW135"/>
    <mergeCell ref="EX135:FJ135"/>
    <mergeCell ref="A136:AJ136"/>
    <mergeCell ref="AK136:AP136"/>
    <mergeCell ref="AQ136:BB136"/>
    <mergeCell ref="BC136:BT136"/>
    <mergeCell ref="BU136:CG136"/>
    <mergeCell ref="CH136:CW136"/>
    <mergeCell ref="CX136:DJ136"/>
    <mergeCell ref="DK136:DW136"/>
    <mergeCell ref="DX136:EJ136"/>
    <mergeCell ref="EK136:EW136"/>
    <mergeCell ref="EX136:FJ136"/>
    <mergeCell ref="A137:AJ137"/>
    <mergeCell ref="AK137:AP137"/>
    <mergeCell ref="AQ137:BB137"/>
    <mergeCell ref="BC137:BT137"/>
    <mergeCell ref="BU137:CG137"/>
    <mergeCell ref="CH137:CW137"/>
    <mergeCell ref="CX137:DJ137"/>
    <mergeCell ref="DK137:DW137"/>
    <mergeCell ref="DX137:EJ137"/>
    <mergeCell ref="EK137:EW137"/>
    <mergeCell ref="EX137:FJ137"/>
    <mergeCell ref="A138:AJ138"/>
    <mergeCell ref="AK138:AP138"/>
    <mergeCell ref="AQ138:BB138"/>
    <mergeCell ref="BC138:BT138"/>
    <mergeCell ref="BU138:CG138"/>
    <mergeCell ref="CH138:CW138"/>
    <mergeCell ref="CX138:DJ138"/>
    <mergeCell ref="DK138:DW138"/>
    <mergeCell ref="DX138:EJ138"/>
    <mergeCell ref="EK138:EW138"/>
    <mergeCell ref="EX138:FJ138"/>
    <mergeCell ref="A139:AJ139"/>
    <mergeCell ref="AK139:AP139"/>
    <mergeCell ref="AQ139:BB139"/>
    <mergeCell ref="BC139:BT139"/>
    <mergeCell ref="BU139:CG139"/>
    <mergeCell ref="CH139:CW139"/>
    <mergeCell ref="CX139:DJ139"/>
    <mergeCell ref="DK139:DW139"/>
    <mergeCell ref="DX139:EJ139"/>
    <mergeCell ref="EK139:EW139"/>
    <mergeCell ref="EX139:FJ139"/>
    <mergeCell ref="A140:AJ140"/>
    <mergeCell ref="AK140:AP140"/>
    <mergeCell ref="AQ140:BB140"/>
    <mergeCell ref="BC140:BT140"/>
    <mergeCell ref="BU140:CG140"/>
    <mergeCell ref="CH140:CW140"/>
    <mergeCell ref="CX140:DJ140"/>
    <mergeCell ref="EX140:FJ140"/>
    <mergeCell ref="A141:AJ141"/>
    <mergeCell ref="AK141:AP141"/>
    <mergeCell ref="AQ141:BB141"/>
    <mergeCell ref="BC141:BT141"/>
    <mergeCell ref="BU141:CG141"/>
    <mergeCell ref="CH141:CW141"/>
    <mergeCell ref="CX141:DJ141"/>
    <mergeCell ref="DK141:DW141"/>
    <mergeCell ref="DX141:EJ141"/>
    <mergeCell ref="EX141:FJ141"/>
    <mergeCell ref="A142:AJ142"/>
    <mergeCell ref="AK142:AP142"/>
    <mergeCell ref="AQ142:BB142"/>
    <mergeCell ref="BC142:BT142"/>
    <mergeCell ref="BU142:CG142"/>
    <mergeCell ref="CH142:CW142"/>
    <mergeCell ref="CX142:DJ142"/>
    <mergeCell ref="DK142:DW142"/>
    <mergeCell ref="DX142:EJ142"/>
    <mergeCell ref="AK143:AP143"/>
    <mergeCell ref="AQ143:BB143"/>
    <mergeCell ref="BC143:BT143"/>
    <mergeCell ref="BU143:CG143"/>
    <mergeCell ref="CH143:CW143"/>
    <mergeCell ref="CX143:DJ143"/>
    <mergeCell ref="DK143:DW143"/>
    <mergeCell ref="DX143:EJ143"/>
    <mergeCell ref="CH144:CW144"/>
    <mergeCell ref="CX144:DJ144"/>
    <mergeCell ref="DK144:DW144"/>
    <mergeCell ref="DX144:EJ144"/>
    <mergeCell ref="EK144:EW144"/>
    <mergeCell ref="EX144:FJ144"/>
    <mergeCell ref="A145:AJ145"/>
    <mergeCell ref="AK145:AP145"/>
    <mergeCell ref="AQ145:BB145"/>
    <mergeCell ref="BC145:BT145"/>
    <mergeCell ref="BU145:CG145"/>
    <mergeCell ref="CH145:CW145"/>
    <mergeCell ref="CX145:DJ145"/>
    <mergeCell ref="DK145:DW145"/>
    <mergeCell ref="DX145:EJ145"/>
    <mergeCell ref="EK145:EW145"/>
    <mergeCell ref="EX145:FJ145"/>
    <mergeCell ref="A146:AJ146"/>
    <mergeCell ref="AK146:AP146"/>
    <mergeCell ref="AQ146:BB146"/>
    <mergeCell ref="BC146:BT146"/>
    <mergeCell ref="BU146:CG146"/>
    <mergeCell ref="CH146:CW146"/>
    <mergeCell ref="CX146:DJ146"/>
    <mergeCell ref="BU147:CG147"/>
    <mergeCell ref="CH147:CW147"/>
    <mergeCell ref="CX147:DJ147"/>
    <mergeCell ref="DK147:DW147"/>
    <mergeCell ref="DX147:EJ147"/>
    <mergeCell ref="EK147:EW147"/>
    <mergeCell ref="EX147:FJ147"/>
    <mergeCell ref="A148:AJ148"/>
    <mergeCell ref="AK148:AP148"/>
    <mergeCell ref="AQ148:BB148"/>
    <mergeCell ref="BC148:BT148"/>
    <mergeCell ref="BU148:CG148"/>
    <mergeCell ref="CH148:CW148"/>
    <mergeCell ref="CX148:DJ148"/>
    <mergeCell ref="DK148:DW148"/>
    <mergeCell ref="DX148:EJ148"/>
    <mergeCell ref="EK148:EW148"/>
    <mergeCell ref="EX148:FJ148"/>
    <mergeCell ref="A149:AJ149"/>
    <mergeCell ref="AK149:AP149"/>
    <mergeCell ref="AQ149:BB149"/>
    <mergeCell ref="BC149:BT149"/>
    <mergeCell ref="BU149:CG149"/>
    <mergeCell ref="CH149:CW149"/>
    <mergeCell ref="CX149:DJ149"/>
    <mergeCell ref="AQ150:BB150"/>
    <mergeCell ref="BC150:BT150"/>
    <mergeCell ref="BU150:CG150"/>
    <mergeCell ref="CH150:CW150"/>
    <mergeCell ref="CX150:DJ150"/>
    <mergeCell ref="DK150:DW150"/>
    <mergeCell ref="DX150:EJ150"/>
    <mergeCell ref="EK150:EW150"/>
    <mergeCell ref="EX150:FJ150"/>
    <mergeCell ref="A151:AJ151"/>
    <mergeCell ref="AK151:AP151"/>
    <mergeCell ref="AQ151:BB151"/>
    <mergeCell ref="BC151:BT151"/>
    <mergeCell ref="BU151:CG151"/>
    <mergeCell ref="CH151:CW151"/>
    <mergeCell ref="CX151:DJ151"/>
    <mergeCell ref="DK151:DW151"/>
    <mergeCell ref="DX151:EJ151"/>
    <mergeCell ref="EK151:EW151"/>
    <mergeCell ref="EX151:FJ151"/>
    <mergeCell ref="A152:AJ152"/>
    <mergeCell ref="AK152:AP152"/>
    <mergeCell ref="AQ152:BB152"/>
    <mergeCell ref="BC152:BT152"/>
    <mergeCell ref="BU152:CG152"/>
    <mergeCell ref="CH152:CW152"/>
    <mergeCell ref="CX152:DJ152"/>
    <mergeCell ref="DK152:DW152"/>
    <mergeCell ref="DX152:EJ152"/>
    <mergeCell ref="EK152:EW152"/>
    <mergeCell ref="EX152:FJ152"/>
    <mergeCell ref="A153:AJ153"/>
    <mergeCell ref="AK153:AP153"/>
    <mergeCell ref="AQ153:BB153"/>
    <mergeCell ref="BC153:BT153"/>
    <mergeCell ref="BU153:CG153"/>
    <mergeCell ref="CH153:CW153"/>
    <mergeCell ref="CX153:DJ153"/>
    <mergeCell ref="DK153:DW153"/>
    <mergeCell ref="DX153:EJ153"/>
    <mergeCell ref="EK153:EW153"/>
    <mergeCell ref="EX153:FJ153"/>
    <mergeCell ref="A154:AJ154"/>
    <mergeCell ref="AK154:AP154"/>
    <mergeCell ref="AQ154:BB154"/>
    <mergeCell ref="BC154:BT154"/>
    <mergeCell ref="BU154:CG154"/>
    <mergeCell ref="CH154:CW154"/>
    <mergeCell ref="CX154:DJ154"/>
    <mergeCell ref="DK154:DW154"/>
    <mergeCell ref="DX154:EJ154"/>
    <mergeCell ref="EK154:EW154"/>
    <mergeCell ref="EX154:FJ154"/>
    <mergeCell ref="A155:AJ155"/>
    <mergeCell ref="AK155:AP155"/>
    <mergeCell ref="AQ155:BB155"/>
    <mergeCell ref="BC155:BT155"/>
    <mergeCell ref="BU155:CG155"/>
    <mergeCell ref="CH155:CW155"/>
    <mergeCell ref="CX155:DJ155"/>
    <mergeCell ref="DK155:DW155"/>
    <mergeCell ref="DX155:EJ155"/>
    <mergeCell ref="EK155:EW155"/>
    <mergeCell ref="EX155:FJ155"/>
    <mergeCell ref="A156:AJ156"/>
    <mergeCell ref="AK156:AP156"/>
    <mergeCell ref="AQ156:BB156"/>
    <mergeCell ref="BC156:BT156"/>
    <mergeCell ref="BU156:CG156"/>
    <mergeCell ref="CH156:CW156"/>
    <mergeCell ref="CX156:DJ156"/>
    <mergeCell ref="DK156:DW156"/>
    <mergeCell ref="DX156:EJ156"/>
    <mergeCell ref="EK156:EW156"/>
    <mergeCell ref="EX156:FJ156"/>
    <mergeCell ref="A157:AJ157"/>
    <mergeCell ref="AK157:AP157"/>
    <mergeCell ref="AQ157:BB157"/>
    <mergeCell ref="BC157:BT157"/>
    <mergeCell ref="BU157:CG157"/>
    <mergeCell ref="CH157:CW157"/>
    <mergeCell ref="CX157:DJ157"/>
    <mergeCell ref="DK157:DW157"/>
    <mergeCell ref="DX157:EJ157"/>
    <mergeCell ref="EK157:EW157"/>
    <mergeCell ref="EX157:FJ157"/>
    <mergeCell ref="A158:AJ158"/>
    <mergeCell ref="AK158:AP158"/>
    <mergeCell ref="AQ158:BB158"/>
    <mergeCell ref="BC158:BT158"/>
    <mergeCell ref="BU158:CG158"/>
    <mergeCell ref="CH158:CW158"/>
    <mergeCell ref="CX158:DJ158"/>
    <mergeCell ref="DK158:DW158"/>
    <mergeCell ref="DX158:EJ158"/>
    <mergeCell ref="EK158:EW158"/>
    <mergeCell ref="EX158:FJ158"/>
    <mergeCell ref="A159:AJ159"/>
    <mergeCell ref="AK159:AP159"/>
    <mergeCell ref="AQ159:BB159"/>
    <mergeCell ref="BC159:BT159"/>
    <mergeCell ref="BU159:CG159"/>
    <mergeCell ref="CH159:CW159"/>
    <mergeCell ref="CX159:DJ159"/>
    <mergeCell ref="DK159:DW159"/>
    <mergeCell ref="DX159:EJ159"/>
    <mergeCell ref="EK159:EW159"/>
    <mergeCell ref="EX159:FJ159"/>
    <mergeCell ref="A160:AJ160"/>
    <mergeCell ref="AK160:AP160"/>
    <mergeCell ref="AQ160:BB160"/>
    <mergeCell ref="BC160:BT160"/>
    <mergeCell ref="BU160:CG160"/>
    <mergeCell ref="CH160:CW160"/>
    <mergeCell ref="CX160:DJ160"/>
    <mergeCell ref="DK160:DW160"/>
    <mergeCell ref="DX160:EJ160"/>
    <mergeCell ref="EK160:EW160"/>
    <mergeCell ref="EX160:FJ160"/>
    <mergeCell ref="A161:AJ161"/>
    <mergeCell ref="AK161:AP161"/>
    <mergeCell ref="AQ161:BB161"/>
    <mergeCell ref="BC161:BT161"/>
    <mergeCell ref="BU161:CG161"/>
    <mergeCell ref="CH161:CW161"/>
    <mergeCell ref="CX161:DJ161"/>
    <mergeCell ref="DK161:DW161"/>
    <mergeCell ref="DX161:EJ161"/>
    <mergeCell ref="EK161:EW161"/>
    <mergeCell ref="EX161:FJ161"/>
    <mergeCell ref="A162:AJ162"/>
    <mergeCell ref="AK162:AP162"/>
    <mergeCell ref="AQ162:BB162"/>
    <mergeCell ref="BC162:BT162"/>
    <mergeCell ref="BU162:CG162"/>
    <mergeCell ref="CH162:CW162"/>
    <mergeCell ref="CX162:DJ162"/>
    <mergeCell ref="DK162:DW162"/>
    <mergeCell ref="DX162:EJ162"/>
    <mergeCell ref="EK162:EW162"/>
    <mergeCell ref="EX162:FJ162"/>
    <mergeCell ref="A163:AJ163"/>
    <mergeCell ref="AK163:AP163"/>
    <mergeCell ref="AQ163:BB163"/>
    <mergeCell ref="BC163:BT163"/>
    <mergeCell ref="BU163:CG163"/>
    <mergeCell ref="CH163:CW163"/>
    <mergeCell ref="CX163:DJ163"/>
    <mergeCell ref="DK163:DW163"/>
    <mergeCell ref="DX163:EJ163"/>
    <mergeCell ref="EK163:EW163"/>
    <mergeCell ref="EX163:FJ163"/>
    <mergeCell ref="A164:AJ164"/>
    <mergeCell ref="AK164:AP164"/>
    <mergeCell ref="AQ164:BB164"/>
    <mergeCell ref="BC164:BT164"/>
    <mergeCell ref="BU164:CG164"/>
    <mergeCell ref="CH164:CW164"/>
    <mergeCell ref="CX164:DJ164"/>
    <mergeCell ref="DK164:DW164"/>
    <mergeCell ref="DX164:EJ164"/>
    <mergeCell ref="EK164:EW164"/>
    <mergeCell ref="EX164:FJ164"/>
    <mergeCell ref="A165:AJ165"/>
    <mergeCell ref="AK165:AP165"/>
    <mergeCell ref="AQ165:BB165"/>
    <mergeCell ref="BC165:BT165"/>
    <mergeCell ref="BU165:CG165"/>
    <mergeCell ref="CH165:CW165"/>
    <mergeCell ref="CX165:DJ165"/>
    <mergeCell ref="DK165:DW165"/>
    <mergeCell ref="DX165:EJ165"/>
    <mergeCell ref="EK165:EW165"/>
    <mergeCell ref="EX165:FJ165"/>
    <mergeCell ref="A166:AJ166"/>
    <mergeCell ref="AK166:AP166"/>
    <mergeCell ref="AQ166:BB166"/>
    <mergeCell ref="BC166:BT166"/>
    <mergeCell ref="BU166:CG166"/>
    <mergeCell ref="CH166:CW166"/>
    <mergeCell ref="CX166:DJ166"/>
    <mergeCell ref="DK166:DW166"/>
    <mergeCell ref="DX166:EJ166"/>
    <mergeCell ref="EK166:EW166"/>
    <mergeCell ref="EX166:FJ166"/>
    <mergeCell ref="A167:AJ167"/>
    <mergeCell ref="AK167:AP167"/>
    <mergeCell ref="AQ167:BB167"/>
    <mergeCell ref="BC167:BT167"/>
    <mergeCell ref="BU167:CG167"/>
    <mergeCell ref="CH167:CW167"/>
    <mergeCell ref="CX167:DJ167"/>
    <mergeCell ref="DK167:DW167"/>
    <mergeCell ref="DX167:EJ167"/>
    <mergeCell ref="EK167:EW167"/>
    <mergeCell ref="EX167:FJ167"/>
    <mergeCell ref="A168:AJ168"/>
    <mergeCell ref="AK168:AP168"/>
    <mergeCell ref="AQ168:BB168"/>
    <mergeCell ref="BC168:BT168"/>
    <mergeCell ref="BU168:CG168"/>
    <mergeCell ref="CH168:CW168"/>
    <mergeCell ref="CX168:DJ168"/>
    <mergeCell ref="DK168:DW168"/>
    <mergeCell ref="DX168:EJ168"/>
    <mergeCell ref="EK168:EW168"/>
    <mergeCell ref="EX168:FJ168"/>
    <mergeCell ref="A169:AJ169"/>
    <mergeCell ref="AK169:AP169"/>
    <mergeCell ref="AQ169:BB169"/>
    <mergeCell ref="BC169:BT169"/>
    <mergeCell ref="BU169:CG169"/>
    <mergeCell ref="CH169:CW169"/>
    <mergeCell ref="CX169:DJ169"/>
    <mergeCell ref="DK169:DW169"/>
    <mergeCell ref="DX169:EJ169"/>
    <mergeCell ref="EK169:EW169"/>
    <mergeCell ref="EX169:FJ169"/>
    <mergeCell ref="A170:AJ170"/>
    <mergeCell ref="AK170:AP170"/>
    <mergeCell ref="AQ170:BB170"/>
    <mergeCell ref="BC170:BT170"/>
    <mergeCell ref="BU170:CG170"/>
    <mergeCell ref="CH170:CW170"/>
    <mergeCell ref="CX170:DJ170"/>
    <mergeCell ref="DK170:DW170"/>
    <mergeCell ref="DX170:EJ170"/>
    <mergeCell ref="EK170:EW170"/>
    <mergeCell ref="EX170:FJ170"/>
    <mergeCell ref="A171:AJ171"/>
    <mergeCell ref="AK171:AP171"/>
    <mergeCell ref="AQ171:BB171"/>
    <mergeCell ref="BC171:BT171"/>
    <mergeCell ref="BU171:CG171"/>
    <mergeCell ref="CH171:CW171"/>
    <mergeCell ref="CX171:DJ171"/>
    <mergeCell ref="DK171:DW171"/>
    <mergeCell ref="DX171:EJ171"/>
    <mergeCell ref="EK171:EW171"/>
    <mergeCell ref="EX171:FJ171"/>
    <mergeCell ref="A172:AJ172"/>
    <mergeCell ref="AK172:AP172"/>
    <mergeCell ref="AQ172:BB172"/>
    <mergeCell ref="BC172:BT172"/>
    <mergeCell ref="BU172:CG172"/>
    <mergeCell ref="CH172:CW172"/>
    <mergeCell ref="CX172:DJ172"/>
    <mergeCell ref="DK172:DW172"/>
    <mergeCell ref="DX172:EJ172"/>
    <mergeCell ref="EK172:EW172"/>
    <mergeCell ref="EX172:FJ172"/>
    <mergeCell ref="A173:AJ173"/>
    <mergeCell ref="AK173:AP173"/>
    <mergeCell ref="AQ173:BB173"/>
    <mergeCell ref="BC173:BT173"/>
    <mergeCell ref="BU173:CG173"/>
    <mergeCell ref="CH173:CW173"/>
    <mergeCell ref="CX173:DJ173"/>
    <mergeCell ref="DK173:DW173"/>
    <mergeCell ref="DX173:EJ173"/>
    <mergeCell ref="EK173:EW173"/>
    <mergeCell ref="EX173:FJ173"/>
    <mergeCell ref="A174:AJ174"/>
    <mergeCell ref="AK174:AP174"/>
    <mergeCell ref="AQ174:BB174"/>
    <mergeCell ref="BC174:BT174"/>
    <mergeCell ref="BU174:CG174"/>
    <mergeCell ref="CH174:CW174"/>
    <mergeCell ref="CX174:DJ174"/>
    <mergeCell ref="DK174:DW174"/>
    <mergeCell ref="DX174:EJ174"/>
    <mergeCell ref="EK174:EW174"/>
    <mergeCell ref="EX174:FJ174"/>
    <mergeCell ref="A175:AJ175"/>
    <mergeCell ref="AK175:AP175"/>
    <mergeCell ref="AQ175:BB175"/>
    <mergeCell ref="BC175:BT175"/>
    <mergeCell ref="BU175:CG175"/>
    <mergeCell ref="CH175:CW175"/>
    <mergeCell ref="CX175:DJ175"/>
    <mergeCell ref="DK175:DW175"/>
    <mergeCell ref="DX175:EJ175"/>
    <mergeCell ref="EK175:EW175"/>
    <mergeCell ref="EX175:FJ175"/>
    <mergeCell ref="A176:AJ176"/>
    <mergeCell ref="AK176:AP176"/>
    <mergeCell ref="AQ176:BB176"/>
    <mergeCell ref="BC176:BT176"/>
    <mergeCell ref="BU176:CG176"/>
    <mergeCell ref="CH176:CW176"/>
    <mergeCell ref="CX176:DJ176"/>
    <mergeCell ref="DK176:DW176"/>
    <mergeCell ref="A177:AJ177"/>
    <mergeCell ref="AK177:AP177"/>
    <mergeCell ref="AQ177:BB177"/>
    <mergeCell ref="BC177:BT177"/>
    <mergeCell ref="EK177:EW177"/>
    <mergeCell ref="EX177:FJ177"/>
    <mergeCell ref="DX176:EJ176"/>
    <mergeCell ref="EK176:EW176"/>
    <mergeCell ref="EX176:FJ176"/>
    <mergeCell ref="BC178:BT178"/>
    <mergeCell ref="DK177:DW177"/>
    <mergeCell ref="DX177:EJ177"/>
    <mergeCell ref="BU177:CG177"/>
    <mergeCell ref="CH177:CW177"/>
    <mergeCell ref="CX177:DJ177"/>
    <mergeCell ref="DX178:EJ178"/>
    <mergeCell ref="EK178:EW178"/>
    <mergeCell ref="EX178:FJ178"/>
    <mergeCell ref="A186:FJ186"/>
    <mergeCell ref="BU178:CG178"/>
    <mergeCell ref="CH178:CW178"/>
    <mergeCell ref="CX178:DJ178"/>
    <mergeCell ref="DK178:DW178"/>
    <mergeCell ref="A178:AJ178"/>
    <mergeCell ref="AK178:AP178"/>
    <mergeCell ref="AQ178:BB178"/>
    <mergeCell ref="A187:AO188"/>
    <mergeCell ref="AP187:AU188"/>
    <mergeCell ref="AV187:BK188"/>
    <mergeCell ref="BL187:CE188"/>
    <mergeCell ref="CF187:ES187"/>
    <mergeCell ref="ET187:FJ188"/>
    <mergeCell ref="CF188:CV188"/>
    <mergeCell ref="CW188:DM188"/>
    <mergeCell ref="DN188:ED188"/>
    <mergeCell ref="EE188:ES188"/>
    <mergeCell ref="A189:AO189"/>
    <mergeCell ref="AP189:AU189"/>
    <mergeCell ref="AV189:BK189"/>
    <mergeCell ref="BL189:CE189"/>
    <mergeCell ref="CF189:CV189"/>
    <mergeCell ref="CW189:DM189"/>
    <mergeCell ref="DN189:ED189"/>
    <mergeCell ref="EE189:ES189"/>
    <mergeCell ref="ET189:FJ189"/>
    <mergeCell ref="A190:AO190"/>
    <mergeCell ref="AP190:AU190"/>
    <mergeCell ref="AV190:BK190"/>
    <mergeCell ref="BL190:CE190"/>
    <mergeCell ref="CF190:CV190"/>
    <mergeCell ref="CW190:DM190"/>
    <mergeCell ref="DN190:ED190"/>
    <mergeCell ref="EE190:ES190"/>
    <mergeCell ref="ET190:FJ190"/>
    <mergeCell ref="A191:AO191"/>
    <mergeCell ref="AP191:AU191"/>
    <mergeCell ref="AV191:BK191"/>
    <mergeCell ref="BL191:CE191"/>
    <mergeCell ref="CF191:CV191"/>
    <mergeCell ref="CW191:DM191"/>
    <mergeCell ref="DN191:ED191"/>
    <mergeCell ref="EE191:ES191"/>
    <mergeCell ref="ET191:FJ191"/>
    <mergeCell ref="A192:AO192"/>
    <mergeCell ref="AP192:AU192"/>
    <mergeCell ref="AV192:BK192"/>
    <mergeCell ref="BL192:CE192"/>
    <mergeCell ref="CF192:CV192"/>
    <mergeCell ref="CW192:DM192"/>
    <mergeCell ref="DN192:ED192"/>
    <mergeCell ref="EE192:ES192"/>
    <mergeCell ref="ET192:FJ192"/>
    <mergeCell ref="A193:AO193"/>
    <mergeCell ref="AP193:AU193"/>
    <mergeCell ref="AV193:BK193"/>
    <mergeCell ref="BL193:CE193"/>
    <mergeCell ref="CF193:CV193"/>
    <mergeCell ref="CW193:DM193"/>
    <mergeCell ref="DN193:ED193"/>
    <mergeCell ref="EE193:ES193"/>
    <mergeCell ref="ET193:FJ193"/>
    <mergeCell ref="A194:AO194"/>
    <mergeCell ref="AP194:AU194"/>
    <mergeCell ref="AV194:BK194"/>
    <mergeCell ref="BL194:CE194"/>
    <mergeCell ref="CF194:CV194"/>
    <mergeCell ref="CW194:DM194"/>
    <mergeCell ref="DN194:ED194"/>
    <mergeCell ref="EE194:ES194"/>
    <mergeCell ref="ET194:FJ194"/>
    <mergeCell ref="A195:AO195"/>
    <mergeCell ref="AP195:AU195"/>
    <mergeCell ref="AV195:BK195"/>
    <mergeCell ref="BL195:CE195"/>
    <mergeCell ref="CF195:CV195"/>
    <mergeCell ref="CW195:DM195"/>
    <mergeCell ref="DN195:ED195"/>
    <mergeCell ref="EE195:ES195"/>
    <mergeCell ref="ET195:FJ195"/>
    <mergeCell ref="A196:AO196"/>
    <mergeCell ref="AP196:AU196"/>
    <mergeCell ref="AV196:BK196"/>
    <mergeCell ref="BL196:CE196"/>
    <mergeCell ref="CF196:CV196"/>
    <mergeCell ref="CW196:DM196"/>
    <mergeCell ref="DN196:ED196"/>
    <mergeCell ref="EE196:ES196"/>
    <mergeCell ref="ET196:FJ196"/>
    <mergeCell ref="A197:AO197"/>
    <mergeCell ref="AP197:AU197"/>
    <mergeCell ref="AV197:BK197"/>
    <mergeCell ref="BL197:CE197"/>
    <mergeCell ref="CF197:CV197"/>
    <mergeCell ref="CW197:DM197"/>
    <mergeCell ref="DN197:ED197"/>
    <mergeCell ref="EE197:ES197"/>
    <mergeCell ref="ET197:FJ197"/>
    <mergeCell ref="A198:AO198"/>
    <mergeCell ref="AP198:AU198"/>
    <mergeCell ref="AV198:BK198"/>
    <mergeCell ref="BL198:CE198"/>
    <mergeCell ref="CF198:CV198"/>
    <mergeCell ref="CW198:DM198"/>
    <mergeCell ref="DN198:ED198"/>
    <mergeCell ref="EE198:ES198"/>
    <mergeCell ref="ET198:FJ198"/>
    <mergeCell ref="A199:AO199"/>
    <mergeCell ref="AP199:AU199"/>
    <mergeCell ref="AV199:BK199"/>
    <mergeCell ref="BL199:CE199"/>
    <mergeCell ref="CF199:CV199"/>
    <mergeCell ref="CW199:DM199"/>
    <mergeCell ref="DN199:ED199"/>
    <mergeCell ref="EE199:ES199"/>
    <mergeCell ref="ET199:FJ199"/>
    <mergeCell ref="A200:AO200"/>
    <mergeCell ref="AP200:AU200"/>
    <mergeCell ref="AV200:BK200"/>
    <mergeCell ref="BL200:CE200"/>
    <mergeCell ref="CF200:CV200"/>
    <mergeCell ref="CW200:DM200"/>
    <mergeCell ref="DN200:ED200"/>
    <mergeCell ref="EE200:ES200"/>
    <mergeCell ref="ET200:FJ200"/>
    <mergeCell ref="EE201:ES201"/>
    <mergeCell ref="A201:AO201"/>
    <mergeCell ref="AP201:AU201"/>
    <mergeCell ref="AV201:BK201"/>
    <mergeCell ref="BL201:CE201"/>
    <mergeCell ref="ET201:FJ201"/>
    <mergeCell ref="N204:AE204"/>
    <mergeCell ref="AH204:BH204"/>
    <mergeCell ref="N205:AE205"/>
    <mergeCell ref="AH205:BH205"/>
    <mergeCell ref="DC205:DP205"/>
    <mergeCell ref="DS205:ES205"/>
    <mergeCell ref="CF201:CV201"/>
    <mergeCell ref="CW201:DM201"/>
    <mergeCell ref="DN201:ED201"/>
    <mergeCell ref="R206:AE206"/>
    <mergeCell ref="AH206:BH206"/>
    <mergeCell ref="DC206:DP206"/>
    <mergeCell ref="DS206:ES206"/>
    <mergeCell ref="R207:AE207"/>
    <mergeCell ref="AH207:BH207"/>
    <mergeCell ref="A209:B209"/>
    <mergeCell ref="C209:E209"/>
    <mergeCell ref="I209:X209"/>
    <mergeCell ref="Y209:AC209"/>
    <mergeCell ref="AD209:AE209"/>
  </mergeCells>
  <printOptions/>
  <pageMargins left="0.5905511811023623" right="0.3937007874015748" top="0.63" bottom="0.1968503937007874" header="0.32" footer="0.3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es_user1</dc:creator>
  <cp:keywords/>
  <dc:description/>
  <cp:lastModifiedBy>Klemen</cp:lastModifiedBy>
  <cp:lastPrinted>2005-09-08T11:27:33Z</cp:lastPrinted>
  <dcterms:created xsi:type="dcterms:W3CDTF">2005-04-08T04:14:02Z</dcterms:created>
  <dcterms:modified xsi:type="dcterms:W3CDTF">2017-12-01T15:25:15Z</dcterms:modified>
  <cp:category/>
  <cp:version/>
  <cp:contentType/>
  <cp:contentStatus/>
</cp:coreProperties>
</file>